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vdvh.sharepoint.com/Gemensam/Kommunikation/Dagligvaruindex/Rapporter 2025/1. Januari/"/>
    </mc:Choice>
  </mc:AlternateContent>
  <xr:revisionPtr revIDLastSave="146" documentId="13_ncr:1_{F8B3E7C2-E627-4743-9F7B-E97A69AA2232}" xr6:coauthVersionLast="47" xr6:coauthVersionMax="47" xr10:uidLastSave="{2356636E-54D9-4F65-B5D6-1D814220D99E}"/>
  <bookViews>
    <workbookView xWindow="-110" yWindow="-110" windowWidth="19420" windowHeight="10560" tabRatio="900" activeTab="5" xr2:uid="{D9DC37CA-B417-42A7-A198-B281BEBF102D}"/>
  </bookViews>
  <sheets>
    <sheet name="Månad" sheetId="4" r:id="rId1"/>
    <sheet name="Kvartal" sheetId="5" r:id="rId2"/>
    <sheet name="Ackumulerad" sheetId="6" r:id="rId3"/>
    <sheet name="Rullande 12" sheetId="7" r:id="rId4"/>
    <sheet name="Månad för månad" sheetId="8" r:id="rId5"/>
    <sheet name="E-handelsandel" sheetId="10" r:id="rId6"/>
    <sheet name="Pris och kalenderjusterad data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" i="9" l="1"/>
  <c r="BV21" i="9"/>
  <c r="BV13" i="9"/>
  <c r="BV15" i="9" s="1"/>
  <c r="BV14" i="9"/>
  <c r="BV5" i="9"/>
  <c r="BV7" i="9" s="1"/>
  <c r="BV6" i="9"/>
  <c r="Y27" i="9"/>
  <c r="BU5" i="9"/>
  <c r="Y35" i="9"/>
  <c r="BU13" i="9"/>
  <c r="Y36" i="9" l="1"/>
  <c r="Y37" i="9"/>
  <c r="Y28" i="9"/>
  <c r="Y29" i="9"/>
  <c r="BU21" i="9"/>
  <c r="BU14" i="9"/>
  <c r="BU15" i="9"/>
  <c r="BU7" i="9"/>
  <c r="BU6" i="9"/>
  <c r="BT5" i="9" l="1"/>
  <c r="BT6" i="9"/>
  <c r="BT7" i="9"/>
  <c r="BT21" i="9"/>
  <c r="BT13" i="9"/>
  <c r="BT14" i="9"/>
  <c r="BT15" i="9"/>
  <c r="BS13" i="9" l="1"/>
  <c r="BS14" i="9"/>
  <c r="BS15" i="9"/>
  <c r="BS21" i="9" l="1"/>
  <c r="BS6" i="9"/>
  <c r="BS7" i="9"/>
  <c r="BS5" i="9"/>
  <c r="W29" i="9"/>
  <c r="W28" i="9"/>
  <c r="X28" i="9"/>
  <c r="W27" i="9"/>
  <c r="X27" i="9"/>
  <c r="X37" i="9"/>
  <c r="X36" i="9"/>
  <c r="X35" i="9"/>
  <c r="X29" i="9" l="1"/>
  <c r="BR21" i="9" l="1"/>
  <c r="BR13" i="9"/>
  <c r="BR15" i="9" s="1"/>
  <c r="BR14" i="9"/>
  <c r="BR5" i="9"/>
  <c r="BR6" i="9"/>
  <c r="BR7" i="9"/>
  <c r="BQ21" i="9" l="1"/>
  <c r="BQ14" i="9"/>
  <c r="BQ13" i="9"/>
  <c r="BQ15" i="9" s="1"/>
  <c r="BQ6" i="9"/>
  <c r="BQ5" i="9"/>
  <c r="BQ7" i="9" s="1"/>
  <c r="BP21" i="9"/>
  <c r="BP14" i="9"/>
  <c r="BP13" i="9"/>
  <c r="BP15" i="9" s="1"/>
  <c r="BP6" i="9"/>
  <c r="BP5" i="9"/>
  <c r="BP7" i="9" s="1"/>
  <c r="W36" i="9" l="1"/>
  <c r="BO21" i="9" l="1"/>
  <c r="BO14" i="9"/>
  <c r="BO6" i="9"/>
  <c r="W35" i="9"/>
  <c r="W37" i="9" s="1"/>
  <c r="BO13" i="9" l="1"/>
  <c r="BO15" i="9" s="1"/>
  <c r="BO5" i="9"/>
  <c r="BO7" i="9" s="1"/>
  <c r="BN21" i="9"/>
  <c r="BN14" i="9"/>
  <c r="BN13" i="9"/>
  <c r="BN15" i="9" s="1"/>
  <c r="BN6" i="9"/>
  <c r="BN5" i="9"/>
  <c r="BN7" i="9" s="1"/>
  <c r="BM14" i="9" l="1"/>
  <c r="BM13" i="9"/>
  <c r="BM15" i="9" s="1"/>
  <c r="BL21" i="9"/>
  <c r="BM21" i="9"/>
  <c r="BM6" i="9"/>
  <c r="BM5" i="9"/>
  <c r="BM7" i="9" s="1"/>
  <c r="V36" i="9" l="1"/>
  <c r="V35" i="9"/>
  <c r="V37" i="9" s="1"/>
  <c r="V27" i="9"/>
  <c r="V29" i="9" s="1"/>
  <c r="V28" i="9"/>
  <c r="BL14" i="9" l="1"/>
  <c r="BL13" i="9"/>
  <c r="BL15" i="9" s="1"/>
  <c r="BL6" i="9"/>
  <c r="BL5" i="9"/>
  <c r="BL7" i="9" s="1"/>
  <c r="BJ5" i="9" l="1"/>
  <c r="BK21" i="9" l="1"/>
  <c r="BK14" i="9"/>
  <c r="BK6" i="9"/>
  <c r="BK13" i="9"/>
  <c r="BK15" i="9" s="1"/>
  <c r="BK5" i="9"/>
  <c r="BK7" i="9" s="1"/>
  <c r="BJ7" i="9" l="1"/>
  <c r="U28" i="9"/>
  <c r="U27" i="9"/>
  <c r="U29" i="9" s="1"/>
  <c r="BJ21" i="9"/>
  <c r="BI14" i="9"/>
  <c r="BJ14" i="9"/>
  <c r="BI13" i="9"/>
  <c r="BI15" i="9" s="1"/>
  <c r="BJ13" i="9"/>
  <c r="BJ15" i="9" s="1"/>
  <c r="BI6" i="9"/>
  <c r="BJ6" i="9"/>
  <c r="BI5" i="9"/>
  <c r="BI7" i="9" s="1"/>
  <c r="BI21" i="9" l="1"/>
  <c r="U35" i="9"/>
  <c r="U36" i="9"/>
  <c r="T27" i="9"/>
  <c r="T29" i="9" s="1"/>
  <c r="T28" i="9"/>
  <c r="U37" i="9" l="1"/>
  <c r="T35" i="9"/>
  <c r="T37" i="9" s="1"/>
  <c r="T36" i="9"/>
  <c r="BH6" i="9" l="1"/>
  <c r="BH14" i="9" l="1"/>
  <c r="BG21" i="9" l="1"/>
  <c r="N27" i="9"/>
  <c r="N29" i="9" s="1"/>
  <c r="N28" i="9"/>
  <c r="N35" i="9"/>
  <c r="N36" i="9"/>
  <c r="N37" i="9"/>
  <c r="BH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BA21" i="9"/>
  <c r="BB21" i="9"/>
  <c r="BC21" i="9"/>
  <c r="BD21" i="9"/>
  <c r="BE21" i="9"/>
  <c r="BF21" i="9"/>
  <c r="BH13" i="9"/>
  <c r="BH15" i="9" s="1"/>
  <c r="BH5" i="9" l="1"/>
  <c r="BH7" i="9" s="1"/>
  <c r="BG14" i="9" l="1"/>
  <c r="BG13" i="9"/>
  <c r="BG15" i="9" s="1"/>
  <c r="BF14" i="9"/>
  <c r="BF13" i="9"/>
  <c r="BF15" i="9" s="1"/>
  <c r="BG6" i="9"/>
  <c r="BF6" i="9"/>
  <c r="BG5" i="9"/>
  <c r="BG7" i="9" s="1"/>
  <c r="BF5" i="9"/>
  <c r="BF7" i="9" s="1"/>
  <c r="P36" i="9" l="1"/>
  <c r="P35" i="9"/>
  <c r="O36" i="9"/>
  <c r="O35" i="9"/>
  <c r="L36" i="9"/>
  <c r="L35" i="9"/>
  <c r="BE14" i="9" l="1"/>
  <c r="BE6" i="9"/>
  <c r="BE13" i="9"/>
  <c r="BE15" i="9" s="1"/>
  <c r="BE7" i="9"/>
  <c r="BD5" i="9" l="1"/>
  <c r="BD7" i="9" s="1"/>
  <c r="BD6" i="9"/>
  <c r="BD13" i="9"/>
  <c r="BD15" i="9" s="1"/>
  <c r="BD14" i="9"/>
  <c r="S36" i="9"/>
  <c r="S35" i="9"/>
  <c r="S37" i="9" s="1"/>
  <c r="S28" i="9"/>
  <c r="S27" i="9"/>
  <c r="S29" i="9" s="1"/>
  <c r="BB5" i="9"/>
  <c r="BC5" i="9"/>
  <c r="BC7" i="9" s="1"/>
  <c r="BC14" i="9"/>
  <c r="BC13" i="9"/>
  <c r="BC15" i="9" s="1"/>
  <c r="BC6" i="9"/>
  <c r="BB13" i="9" l="1"/>
  <c r="BB15" i="9" s="1"/>
  <c r="BB14" i="9"/>
  <c r="BB6" i="9"/>
  <c r="BB7" i="9"/>
  <c r="BA13" i="9" l="1"/>
  <c r="BA15" i="9" s="1"/>
  <c r="BA14" i="9"/>
  <c r="BA5" i="9"/>
  <c r="BA7" i="9" s="1"/>
  <c r="BA6" i="9"/>
  <c r="R35" i="9"/>
  <c r="R36" i="9"/>
  <c r="R37" i="9" l="1"/>
  <c r="R27" i="9" l="1"/>
  <c r="R29" i="9" s="1"/>
  <c r="R28" i="9"/>
  <c r="AZ13" i="9"/>
  <c r="AZ15" i="9" s="1"/>
  <c r="AZ14" i="9"/>
  <c r="AZ5" i="9"/>
  <c r="AZ7" i="9" s="1"/>
  <c r="AZ6" i="9"/>
  <c r="AY14" i="9"/>
  <c r="AY6" i="9"/>
  <c r="AY13" i="9"/>
  <c r="AY15" i="9" s="1"/>
  <c r="AX5" i="9"/>
  <c r="AX7" i="9" s="1"/>
  <c r="AY5" i="9"/>
  <c r="AY7" i="9" s="1"/>
  <c r="AX6" i="9"/>
  <c r="AX13" i="9" l="1"/>
  <c r="AX15" i="9" s="1"/>
  <c r="AX14" i="9"/>
  <c r="Q27" i="9" l="1"/>
  <c r="Q29" i="9" s="1"/>
  <c r="Q36" i="9"/>
  <c r="Q35" i="9"/>
  <c r="Q37" i="9" s="1"/>
  <c r="Q28" i="9"/>
  <c r="AW5" i="9"/>
  <c r="AW7" i="9" s="1"/>
  <c r="AW6" i="9"/>
  <c r="AW13" i="9"/>
  <c r="AW15" i="9" s="1"/>
  <c r="AW14" i="9"/>
  <c r="AV14" i="9" l="1"/>
  <c r="AV13" i="9"/>
  <c r="AV15" i="9" s="1"/>
  <c r="AV5" i="9"/>
  <c r="AV7" i="9" s="1"/>
  <c r="AV6" i="9"/>
  <c r="AU13" i="9" l="1"/>
  <c r="AU15" i="9" s="1"/>
  <c r="AU14" i="9"/>
  <c r="AU5" i="9"/>
  <c r="AU7" i="9" s="1"/>
  <c r="AU6" i="9"/>
  <c r="P27" i="9" l="1"/>
  <c r="P29" i="9" s="1"/>
  <c r="P28" i="9"/>
  <c r="P37" i="9"/>
  <c r="AT5" i="9" l="1"/>
  <c r="AT7" i="9" s="1"/>
  <c r="AT6" i="9"/>
  <c r="AT13" i="9"/>
  <c r="AT15" i="9" s="1"/>
  <c r="AT14" i="9"/>
  <c r="AS5" i="9"/>
  <c r="AS7" i="9" s="1"/>
  <c r="AS6" i="9"/>
  <c r="AS13" i="9"/>
  <c r="AS15" i="9" s="1"/>
  <c r="AS14" i="9"/>
  <c r="AR5" i="9" l="1"/>
  <c r="AR7" i="9" s="1"/>
  <c r="AR6" i="9"/>
  <c r="AR13" i="9"/>
  <c r="AR15" i="9" s="1"/>
  <c r="AR14" i="9"/>
  <c r="O27" i="9"/>
  <c r="O29" i="9" s="1"/>
  <c r="O28" i="9"/>
  <c r="AQ5" i="9"/>
  <c r="AQ7" i="9" s="1"/>
  <c r="AQ6" i="9"/>
  <c r="AQ13" i="9"/>
  <c r="AQ15" i="9" s="1"/>
  <c r="AQ14" i="9"/>
  <c r="AP5" i="9"/>
  <c r="AP7" i="9" s="1"/>
  <c r="AP6" i="9"/>
  <c r="AP13" i="9"/>
  <c r="AP15" i="9" s="1"/>
  <c r="AP14" i="9"/>
  <c r="O37" i="9" l="1"/>
  <c r="AO5" i="9"/>
  <c r="AO7" i="9" s="1"/>
  <c r="AO6" i="9"/>
  <c r="AO13" i="9"/>
  <c r="AO15" i="9" s="1"/>
  <c r="AO14" i="9"/>
  <c r="AN5" i="9"/>
  <c r="AN7" i="9" s="1"/>
  <c r="AN6" i="9"/>
  <c r="AN13" i="9"/>
  <c r="AN15" i="9" s="1"/>
  <c r="AN14" i="9"/>
  <c r="AM5" i="9"/>
  <c r="AM7" i="9" s="1"/>
  <c r="AM6" i="9"/>
  <c r="AM13" i="9"/>
  <c r="AM15" i="9" s="1"/>
  <c r="AM14" i="9"/>
  <c r="AL13" i="9"/>
  <c r="AL15" i="9" s="1"/>
  <c r="AL14" i="9"/>
  <c r="AL5" i="9"/>
  <c r="AL7" i="9" s="1"/>
  <c r="AL6" i="9"/>
  <c r="M36" i="9" l="1"/>
  <c r="M35" i="9"/>
  <c r="M37" i="9" s="1"/>
  <c r="M27" i="9"/>
  <c r="M29" i="9" s="1"/>
  <c r="M28" i="9"/>
  <c r="AK5" i="9"/>
  <c r="AK7" i="9" s="1"/>
  <c r="AK6" i="9"/>
  <c r="AK13" i="9"/>
  <c r="AK15" i="9" s="1"/>
  <c r="AK14" i="9"/>
  <c r="AJ6" i="9"/>
  <c r="AJ13" i="9"/>
  <c r="AJ15" i="9" s="1"/>
  <c r="AJ5" i="9"/>
  <c r="AJ14" i="9"/>
  <c r="AI5" i="9"/>
  <c r="AI7" i="9" s="1"/>
  <c r="AI6" i="9"/>
  <c r="AI13" i="9"/>
  <c r="AI15" i="9" s="1"/>
  <c r="AI14" i="9"/>
  <c r="AH5" i="9"/>
  <c r="AH7" i="9" s="1"/>
  <c r="L27" i="9"/>
  <c r="L29" i="9" s="1"/>
  <c r="L28" i="9"/>
  <c r="L37" i="9"/>
  <c r="AH13" i="9"/>
  <c r="AH15" i="9" s="1"/>
  <c r="AH14" i="9"/>
  <c r="AH6" i="9"/>
  <c r="AG5" i="9"/>
  <c r="AG7" i="9" s="1"/>
  <c r="AG6" i="9"/>
  <c r="AG13" i="9"/>
  <c r="AG15" i="9" s="1"/>
  <c r="AG14" i="9"/>
  <c r="AF5" i="9"/>
  <c r="AF7" i="9" s="1"/>
  <c r="AF6" i="9"/>
  <c r="AF13" i="9"/>
  <c r="AF15" i="9" s="1"/>
  <c r="AF14" i="9"/>
  <c r="K36" i="9"/>
  <c r="K35" i="9"/>
  <c r="K37" i="9" s="1"/>
  <c r="K27" i="9"/>
  <c r="K29" i="9" s="1"/>
  <c r="K28" i="9"/>
  <c r="AJ7" i="9" l="1"/>
  <c r="AE14" i="9"/>
  <c r="AE13" i="9"/>
  <c r="AE15" i="9" s="1"/>
  <c r="AE5" i="9"/>
  <c r="AE7" i="9" s="1"/>
  <c r="AE6" i="9"/>
  <c r="AD13" i="9"/>
  <c r="AD15" i="9" s="1"/>
  <c r="AD14" i="9"/>
  <c r="AD5" i="9"/>
  <c r="AD7" i="9" s="1"/>
  <c r="AD6" i="9"/>
  <c r="AC14" i="9"/>
  <c r="AC13" i="9"/>
  <c r="AC15" i="9" s="1"/>
  <c r="AC6" i="9"/>
  <c r="AC5" i="9"/>
  <c r="AC7" i="9" s="1"/>
  <c r="J36" i="9"/>
  <c r="I35" i="9"/>
  <c r="I36" i="9"/>
  <c r="H36" i="9"/>
  <c r="J35" i="9"/>
  <c r="J37" i="9" s="1"/>
  <c r="H35" i="9"/>
  <c r="J28" i="9"/>
  <c r="J27" i="9"/>
  <c r="J29" i="9" s="1"/>
  <c r="AB5" i="9"/>
  <c r="AB7" i="9" s="1"/>
  <c r="AB6" i="9"/>
  <c r="AB13" i="9"/>
  <c r="AB15" i="9" s="1"/>
  <c r="AB14" i="9"/>
  <c r="AA5" i="9"/>
  <c r="AA7" i="9" s="1"/>
  <c r="AA6" i="9"/>
  <c r="AA13" i="9"/>
  <c r="AA15" i="9" s="1"/>
  <c r="AA14" i="9"/>
  <c r="Z5" i="9" l="1"/>
  <c r="Z7" i="9" s="1"/>
  <c r="Z6" i="9"/>
  <c r="Z13" i="9"/>
  <c r="Z15" i="9" s="1"/>
  <c r="H27" i="9"/>
  <c r="H29" i="9" s="1"/>
  <c r="I27" i="9"/>
  <c r="I29" i="9" s="1"/>
  <c r="H28" i="9"/>
  <c r="I28" i="9"/>
  <c r="H37" i="9"/>
  <c r="I37" i="9"/>
  <c r="Y5" i="9"/>
  <c r="Y7" i="9" s="1"/>
  <c r="Y6" i="9"/>
  <c r="Y13" i="9"/>
  <c r="Y15" i="9" s="1"/>
  <c r="Y14" i="9"/>
  <c r="Z14" i="9" l="1"/>
  <c r="X14" i="9"/>
  <c r="X5" i="9"/>
  <c r="X7" i="9" s="1"/>
  <c r="X6" i="9"/>
  <c r="X13" i="9"/>
  <c r="X15" i="9" s="1"/>
  <c r="W5" i="9" l="1"/>
  <c r="W7" i="9" s="1"/>
  <c r="W6" i="9"/>
  <c r="W13" i="9"/>
  <c r="W15" i="9" s="1"/>
  <c r="W14" i="9"/>
  <c r="V13" i="9" l="1"/>
  <c r="V15" i="9" s="1"/>
  <c r="V14" i="9"/>
  <c r="V5" i="9"/>
  <c r="V7" i="9" s="1"/>
  <c r="V6" i="9"/>
  <c r="U5" i="9" l="1"/>
  <c r="U7" i="9" s="1"/>
  <c r="U6" i="9"/>
  <c r="U13" i="9"/>
  <c r="U15" i="9" s="1"/>
  <c r="U14" i="9"/>
  <c r="T6" i="9" l="1"/>
  <c r="T5" i="9"/>
  <c r="T7" i="9" s="1"/>
  <c r="T14" i="9" l="1"/>
  <c r="T13" i="9"/>
  <c r="T15" i="9" s="1"/>
  <c r="G35" i="9" l="1"/>
  <c r="G36" i="9"/>
  <c r="F36" i="9"/>
  <c r="F35" i="9"/>
  <c r="E36" i="9"/>
  <c r="E35" i="9"/>
  <c r="G37" i="9" l="1"/>
  <c r="G27" i="9"/>
  <c r="G29" i="9" s="1"/>
  <c r="G28" i="9"/>
  <c r="S13" i="9"/>
  <c r="S15" i="9" s="1"/>
  <c r="S14" i="9"/>
  <c r="S5" i="9"/>
  <c r="S7" i="9" s="1"/>
  <c r="S6" i="9"/>
  <c r="R13" i="9" l="1"/>
  <c r="R15" i="9" s="1"/>
  <c r="R14" i="9"/>
  <c r="R5" i="9" l="1"/>
  <c r="R7" i="9" s="1"/>
  <c r="R6" i="9"/>
  <c r="Q13" i="9" l="1"/>
  <c r="Q15" i="9" s="1"/>
  <c r="Q14" i="9"/>
  <c r="Q5" i="9"/>
  <c r="Q7" i="9" s="1"/>
  <c r="Q6" i="9"/>
  <c r="F28" i="9" l="1"/>
  <c r="F37" i="9"/>
  <c r="F27" i="9"/>
  <c r="P13" i="9"/>
  <c r="P15" i="9" s="1"/>
  <c r="P14" i="9"/>
  <c r="P5" i="9"/>
  <c r="P7" i="9" s="1"/>
  <c r="P6" i="9"/>
  <c r="F29" i="9" l="1"/>
  <c r="O14" i="9"/>
  <c r="O13" i="9"/>
  <c r="O5" i="9"/>
  <c r="O7" i="9" s="1"/>
  <c r="O6" i="9"/>
  <c r="O15" i="9" l="1"/>
  <c r="N13" i="9"/>
  <c r="N15" i="9" s="1"/>
  <c r="N14" i="9"/>
  <c r="N6" i="9"/>
  <c r="N5" i="9"/>
  <c r="N7" i="9" s="1"/>
  <c r="E37" i="9" l="1"/>
  <c r="E27" i="9"/>
  <c r="E29" i="9" s="1"/>
  <c r="E28" i="9"/>
  <c r="M13" i="9"/>
  <c r="M15" i="9" s="1"/>
  <c r="M14" i="9"/>
  <c r="M5" i="9"/>
  <c r="M7" i="9" s="1"/>
  <c r="M6" i="9"/>
  <c r="D36" i="9" l="1"/>
  <c r="C36" i="9"/>
  <c r="D35" i="9"/>
  <c r="D37" i="9" s="1"/>
  <c r="C35" i="9"/>
  <c r="C37" i="9" s="1"/>
  <c r="B36" i="9"/>
  <c r="D28" i="9"/>
  <c r="C28" i="9"/>
  <c r="B28" i="9"/>
  <c r="C14" i="9"/>
  <c r="D14" i="9"/>
  <c r="E14" i="9"/>
  <c r="F14" i="9"/>
  <c r="G14" i="9"/>
  <c r="H14" i="9"/>
  <c r="I14" i="9"/>
  <c r="J14" i="9"/>
  <c r="K14" i="9"/>
  <c r="L14" i="9"/>
  <c r="B14" i="9"/>
  <c r="C6" i="9"/>
  <c r="D6" i="9"/>
  <c r="E6" i="9"/>
  <c r="F6" i="9"/>
  <c r="G6" i="9"/>
  <c r="H6" i="9"/>
  <c r="I6" i="9"/>
  <c r="J6" i="9"/>
  <c r="K6" i="9"/>
  <c r="L6" i="9"/>
  <c r="B6" i="9"/>
  <c r="L5" i="9" l="1"/>
  <c r="L7" i="9" s="1"/>
  <c r="L13" i="9"/>
  <c r="L15" i="9" s="1"/>
  <c r="K5" i="9" l="1"/>
  <c r="K7" i="9" s="1"/>
  <c r="K13" i="9"/>
  <c r="K15" i="9" s="1"/>
  <c r="D27" i="9" l="1"/>
  <c r="D29" i="9" s="1"/>
  <c r="J13" i="9" l="1"/>
  <c r="J15" i="9" s="1"/>
  <c r="J5" i="9"/>
  <c r="J7" i="9" s="1"/>
  <c r="I13" i="9" l="1"/>
  <c r="I15" i="9" s="1"/>
  <c r="I5" i="9"/>
  <c r="I7" i="9" s="1"/>
  <c r="H13" i="9" l="1"/>
  <c r="H15" i="9" s="1"/>
  <c r="H5" i="9"/>
  <c r="H7" i="9" s="1"/>
  <c r="G13" i="9" l="1"/>
  <c r="G15" i="9" s="1"/>
  <c r="G5" i="9"/>
  <c r="G7" i="9" s="1"/>
  <c r="C27" i="9" l="1"/>
  <c r="C29" i="9" s="1"/>
  <c r="F13" i="9" l="1"/>
  <c r="F15" i="9" s="1"/>
  <c r="F5" i="9"/>
  <c r="F7" i="9" s="1"/>
  <c r="E13" i="9" l="1"/>
  <c r="E15" i="9" s="1"/>
  <c r="E5" i="9"/>
  <c r="E7" i="9" s="1"/>
  <c r="B35" i="9" l="1"/>
  <c r="B37" i="9" s="1"/>
  <c r="B27" i="9"/>
  <c r="B29" i="9" s="1"/>
  <c r="D13" i="9"/>
  <c r="D15" i="9" s="1"/>
  <c r="D5" i="9"/>
  <c r="D7" i="9" s="1"/>
  <c r="C13" i="9" l="1"/>
  <c r="C15" i="9" s="1"/>
  <c r="C5" i="9"/>
  <c r="C7" i="9" s="1"/>
  <c r="B5" i="9" l="1"/>
  <c r="B7" i="9" s="1"/>
  <c r="B13" i="9" l="1"/>
  <c r="B1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tc={D81C3911-2825-47AE-8026-618A396B1516}</author>
  </authors>
  <commentList>
    <comment ref="BJ1" authorId="0" shapeId="0" xr:uid="{D81C3911-2825-47AE-8026-618A396B1516}">
      <text>
        <t>[Trådad kommentar]
I din version av Excel kan du läsa den här trådade kommentaren, men eventuella ändringar i den tas bort om filen öppnas i en senare version av Excel. Läs mer: https://go.microsoft.com/fwlink/?linkid=870924
Kommentar:
    Ny aktör finns med i båda åren som ligger till grund för utvecklingstalet.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tc={D4DEA532-D0CF-45FA-9185-B3D4A4652E87}</author>
  </authors>
  <commentList>
    <comment ref="AX1" authorId="0" shapeId="0" xr:uid="{D4DEA532-D0CF-45FA-9185-B3D4A4652E87}">
      <text>
        <t>[Trådad kommentar]
I din version av Excel kan du läsa den här trådade kommentaren, men eventuella ändringar i den tas bort om filen öppnas i en senare version av Excel. Läs mer: https://go.microsoft.com/fwlink/?linkid=870924
Kommentar:
    Ny aktör finns med i båda åren som ligger till grund för utvecklingstalet.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tc={52243C74-F9F8-4046-B31B-3CD4FA110A84}</author>
  </authors>
  <commentList>
    <comment ref="AX1" authorId="0" shapeId="0" xr:uid="{52243C74-F9F8-4046-B31B-3CD4FA110A84}">
      <text>
        <t>[Trådad kommentar]
I din version av Excel kan du läsa den här trådade kommentaren, men eventuella ändringar i den tas bort om filen öppnas i en senare version av Excel. Läs mer: https://go.microsoft.com/fwlink/?linkid=870924
Kommentar:
    Ej justerad för förändring i företagspopulationen.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tc={ACA2D5F6-FF46-4387-AB7F-B9737DCD83E5}</author>
  </authors>
  <commentList>
    <comment ref="BJ1" authorId="0" shapeId="0" xr:uid="{ACA2D5F6-FF46-4387-AB7F-B9737DCD83E5}">
      <text>
        <t>[Trådad kommentar]
I din version av Excel kan du läsa den här trådade kommentaren, men eventuella ändringar i den tas bort om filen öppnas i en senare version av Excel. Läs mer: https://go.microsoft.com/fwlink/?linkid=870924
Kommentar:
    Ej justerad för förändring i företagspopulationen.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tc={2BA64FE5-D960-4AE5-8BB8-5BB736E64AC3}</author>
  </authors>
  <commentList>
    <comment ref="Z1" authorId="0" shapeId="0" xr:uid="{2BA64FE5-D960-4AE5-8BB8-5BB736E64AC3}">
      <text>
        <t>[Trådad kommentar]
I din version av Excel kan du läsa den här trådade kommentaren, men eventuella ändringar i den tas bort om filen öppnas i en senare version av Excel. Läs mer: https://go.microsoft.com/fwlink/?linkid=870924
Kommentar:
    E-handelsandelen ej justerad bakåt för förändring i företagspopulationen.</t>
      </text>
    </comment>
  </commentList>
</comments>
</file>

<file path=xl/sharedStrings.xml><?xml version="1.0" encoding="utf-8"?>
<sst xmlns="http://schemas.openxmlformats.org/spreadsheetml/2006/main" count="823" uniqueCount="179">
  <si>
    <t>Jan 18</t>
  </si>
  <si>
    <t>Feb 18</t>
  </si>
  <si>
    <t>Mar 18</t>
  </si>
  <si>
    <t>Apr 18</t>
  </si>
  <si>
    <t>Maj 18</t>
  </si>
  <si>
    <t>Jun 18</t>
  </si>
  <si>
    <t>Jul 18</t>
  </si>
  <si>
    <t>Aug 18</t>
  </si>
  <si>
    <t>Sep 18</t>
  </si>
  <si>
    <t>Q1 2018</t>
  </si>
  <si>
    <t>Q2 2018</t>
  </si>
  <si>
    <t>Q3 2018</t>
  </si>
  <si>
    <t>Jan 17</t>
  </si>
  <si>
    <t>Feb 17</t>
  </si>
  <si>
    <t>Mar 17</t>
  </si>
  <si>
    <t>Apr 17</t>
  </si>
  <si>
    <t>Maj 17</t>
  </si>
  <si>
    <t>Jun 17</t>
  </si>
  <si>
    <t>Jul 17</t>
  </si>
  <si>
    <t>Aug 17</t>
  </si>
  <si>
    <t>Sep 17</t>
  </si>
  <si>
    <t>Okt 17</t>
  </si>
  <si>
    <t>Nov 17</t>
  </si>
  <si>
    <t>Dec 17</t>
  </si>
  <si>
    <t>Total försäljning (i butik och på internet)</t>
  </si>
  <si>
    <t>Total butiksförsäljning</t>
  </si>
  <si>
    <t>Total e-handelsförsäljning</t>
  </si>
  <si>
    <t>Q1 2017</t>
  </si>
  <si>
    <t>Q2 2017</t>
  </si>
  <si>
    <t>Q3 2017</t>
  </si>
  <si>
    <t>Q4 2017</t>
  </si>
  <si>
    <t>Källa: Dagligvaruindex</t>
  </si>
  <si>
    <t>Definition: Företagens försäljningstillväxt per månad jämfört med samma månad föregående år.</t>
  </si>
  <si>
    <t>Definition: Företagens försäljningstillväxt per kvartal jämfört med samma kvartal föregående år.</t>
  </si>
  <si>
    <t>Definition: Företagens ackumulerade försäljningstillväxt hittills i år jämfört med samma period föregående år.</t>
  </si>
  <si>
    <t>Definition: Företagens försäljningstillväxt under de senaste 12 månaderna jämfört med föregående 12-månadersperiod.</t>
  </si>
  <si>
    <t>Okt 18</t>
  </si>
  <si>
    <t>Nov 18</t>
  </si>
  <si>
    <t>Definition: Företagens försäljningstillväxt per månad den aktuella månaden jämfört med föregående månad.</t>
  </si>
  <si>
    <t>Dec 18</t>
  </si>
  <si>
    <t>Q4 2018</t>
  </si>
  <si>
    <t>Jan 19</t>
  </si>
  <si>
    <t>Kalendereffekt</t>
  </si>
  <si>
    <t>Kalenderjusterad total försäljning (i butik och på internet)</t>
  </si>
  <si>
    <t>Feb 19</t>
  </si>
  <si>
    <t>Mar 19</t>
  </si>
  <si>
    <t>Apr 19</t>
  </si>
  <si>
    <t>Maj 19</t>
  </si>
  <si>
    <t>Jun 19</t>
  </si>
  <si>
    <t>Jul 19</t>
  </si>
  <si>
    <t>Aug 19</t>
  </si>
  <si>
    <t>Sep 19</t>
  </si>
  <si>
    <t>Okt 19</t>
  </si>
  <si>
    <t>Nov 19</t>
  </si>
  <si>
    <t>Dec 19</t>
  </si>
  <si>
    <t>Månad</t>
  </si>
  <si>
    <t>Ackumulerat</t>
  </si>
  <si>
    <t>Kvartal</t>
  </si>
  <si>
    <t>Definition: Företagens kalenderjusterade försäljningstillväxt per månad/kvartal den aktuella månaden/det aktuella kvartalet jämfört med samma period föregående år.</t>
  </si>
  <si>
    <t>I januari 2019 förändrades urvalet. Därför har rullande 12-månadersutvecklingen i januari blivit reviderad jämfört med tidigare rapport/excelfil (celler markerade i grönt).</t>
  </si>
  <si>
    <t>Q1 2019</t>
  </si>
  <si>
    <t>Q2 2019</t>
  </si>
  <si>
    <t>Q3 2019</t>
  </si>
  <si>
    <t>Prisutveckling (KPI Livsmedel och alkoholfria drycker)</t>
  </si>
  <si>
    <t>Kalender- och prisjusterad total försäljning (i butik och på internet)</t>
  </si>
  <si>
    <t>Prisjusterad total försäljning (i butik och på internet)</t>
  </si>
  <si>
    <t>Q4 2019</t>
  </si>
  <si>
    <t>Näthandelsförsäljning med hemleverans</t>
  </si>
  <si>
    <t>Näthandelsförsäljning med upphämtning</t>
  </si>
  <si>
    <t>Jan 20</t>
  </si>
  <si>
    <t>Feb 20</t>
  </si>
  <si>
    <t>Mar 20</t>
  </si>
  <si>
    <t>Q1 2020</t>
  </si>
  <si>
    <t>Apr 20</t>
  </si>
  <si>
    <t>Maj 20</t>
  </si>
  <si>
    <t>Jun 20</t>
  </si>
  <si>
    <t>Q2 2020</t>
  </si>
  <si>
    <t>Jul 20</t>
  </si>
  <si>
    <t>Aug 20</t>
  </si>
  <si>
    <t>Sep 20</t>
  </si>
  <si>
    <t>Q3 2020</t>
  </si>
  <si>
    <t>Okt 20</t>
  </si>
  <si>
    <t>Nov 20</t>
  </si>
  <si>
    <t>Nov20</t>
  </si>
  <si>
    <t>Dec 20</t>
  </si>
  <si>
    <t>Q4 2020</t>
  </si>
  <si>
    <t>E-handelsandel</t>
  </si>
  <si>
    <t>E-handelsandel näthandelsförsäljning med hemleverans</t>
  </si>
  <si>
    <t>E-handelsandel näthandelsförsäljning med upphämtning</t>
  </si>
  <si>
    <t>Definition: Företagens inrapporterade e-handelsförsäljning som andel av den totala försäljningen. Även fördelat på hemleverans och upphämtning i butik.</t>
  </si>
  <si>
    <t>Jan 21</t>
  </si>
  <si>
    <t>Feb 21</t>
  </si>
  <si>
    <t>Feb 22</t>
  </si>
  <si>
    <t>Mar 21</t>
  </si>
  <si>
    <t>Q1 2021</t>
  </si>
  <si>
    <t>Ny aktör: MatHem</t>
  </si>
  <si>
    <t>Ny aktör: Matkomfort</t>
  </si>
  <si>
    <t>Ny aktör: Lidl</t>
  </si>
  <si>
    <t>Ny aktör: IKEA Food</t>
  </si>
  <si>
    <t>Apr 21</t>
  </si>
  <si>
    <t>Maj 21</t>
  </si>
  <si>
    <t>Q2 2021</t>
  </si>
  <si>
    <t>Jun 21</t>
  </si>
  <si>
    <t>Jul 21</t>
  </si>
  <si>
    <t>aug 21</t>
  </si>
  <si>
    <t>Aug 21</t>
  </si>
  <si>
    <t>Sep 21</t>
  </si>
  <si>
    <t>Q3 2021</t>
  </si>
  <si>
    <t>sep 21</t>
  </si>
  <si>
    <t>Okt 21</t>
  </si>
  <si>
    <t>Nov 21</t>
  </si>
  <si>
    <t>Total försäljning (i butik och på internet) MDKR</t>
  </si>
  <si>
    <t>Total butiksförsäljning MDKR</t>
  </si>
  <si>
    <t>Total e-handelsförsäljning MDKR</t>
  </si>
  <si>
    <t>Dec 21</t>
  </si>
  <si>
    <t>Q4 2021</t>
  </si>
  <si>
    <t>Jan 22</t>
  </si>
  <si>
    <t>Ny aktör: Tempo</t>
  </si>
  <si>
    <t>Aktör som lämnat: Mat och ro</t>
  </si>
  <si>
    <t>Mar 22</t>
  </si>
  <si>
    <t>Q1 2022</t>
  </si>
  <si>
    <t>Mar 23</t>
  </si>
  <si>
    <t>Apr 22</t>
  </si>
  <si>
    <t>Maj 22</t>
  </si>
  <si>
    <t>Jun 22</t>
  </si>
  <si>
    <t>Q2 2022</t>
  </si>
  <si>
    <t>Jul 22</t>
  </si>
  <si>
    <t>Aug 22</t>
  </si>
  <si>
    <t>Sep 22</t>
  </si>
  <si>
    <t>Q3 2022</t>
  </si>
  <si>
    <t>Okt 22</t>
  </si>
  <si>
    <t>Okt 23</t>
  </si>
  <si>
    <t>Nov 22</t>
  </si>
  <si>
    <t>Dec 22</t>
  </si>
  <si>
    <t>Q4 2022</t>
  </si>
  <si>
    <t>Jan 23</t>
  </si>
  <si>
    <t>Ny aktör: Matsmart</t>
  </si>
  <si>
    <t>Feb 23</t>
  </si>
  <si>
    <t>Q1 2023</t>
  </si>
  <si>
    <t>Apr 23</t>
  </si>
  <si>
    <t>Maj 23</t>
  </si>
  <si>
    <t>Jun 23</t>
  </si>
  <si>
    <t>Q2 2023</t>
  </si>
  <si>
    <t>Jul 23</t>
  </si>
  <si>
    <t>Aug 23</t>
  </si>
  <si>
    <t>Sep 23</t>
  </si>
  <si>
    <t>Q3 2023</t>
  </si>
  <si>
    <t>Nov 23</t>
  </si>
  <si>
    <t>Prisjusterad total försäljning rullande 12 (i butik och på internet)</t>
  </si>
  <si>
    <t>Rullande 12</t>
  </si>
  <si>
    <t>Prisutveckling rullande 12 (KPI Livsmedel och alkoholfria drycker)</t>
  </si>
  <si>
    <t>Dec 23</t>
  </si>
  <si>
    <t>Q4 2023</t>
  </si>
  <si>
    <t>Jan 24</t>
  </si>
  <si>
    <t>Feb 24</t>
  </si>
  <si>
    <t xml:space="preserve"> </t>
  </si>
  <si>
    <t>Mar 24</t>
  </si>
  <si>
    <t>Q1 2024</t>
  </si>
  <si>
    <t>Apr 24</t>
  </si>
  <si>
    <t>Maj 24</t>
  </si>
  <si>
    <t>Jun 24</t>
  </si>
  <si>
    <t>Q2 2024</t>
  </si>
  <si>
    <t>Jul 24</t>
  </si>
  <si>
    <t>Aug 24</t>
  </si>
  <si>
    <t>Aug</t>
  </si>
  <si>
    <t>Sep 24</t>
  </si>
  <si>
    <t>Q3 2024</t>
  </si>
  <si>
    <t>Sep</t>
  </si>
  <si>
    <t>Okt 24</t>
  </si>
  <si>
    <t>Okt</t>
  </si>
  <si>
    <t>Nov 24</t>
  </si>
  <si>
    <t>Nov</t>
  </si>
  <si>
    <t>Ackumulerad e-handelsandel</t>
  </si>
  <si>
    <t>Dec 24</t>
  </si>
  <si>
    <t>Q4 2024</t>
  </si>
  <si>
    <t>Dec</t>
  </si>
  <si>
    <t xml:space="preserve">  </t>
  </si>
  <si>
    <t>Jan 25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</si>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</sst>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###,000"/>
    <numFmt numFmtId="167" formatCode="0.0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9"/>
      <color rgb="FF1F497D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0" fillId="5" borderId="0" applyNumberFormat="0" applyProtection="0">
      <alignment horizontal="left" vertical="center"/>
    </xf>
    <xf numFmtId="0" fontId="11" fillId="6" borderId="5" applyNumberFormat="0" applyAlignment="0" applyProtection="0">
      <alignment horizontal="left" vertical="center" indent="1"/>
    </xf>
    <xf numFmtId="0" fontId="10" fillId="5" borderId="0" applyNumberFormat="0" applyProtection="0">
      <alignment horizontal="left" vertical="center" indent="1"/>
    </xf>
    <xf numFmtId="166" fontId="13" fillId="7" borderId="0" applyNumberFormat="0" applyProtection="0">
      <alignment horizontal="left" vertical="center" indent="1"/>
    </xf>
    <xf numFmtId="0" fontId="12" fillId="8" borderId="0" applyNumberFormat="0" applyAlignment="0" applyProtection="0">
      <alignment horizontal="left" vertical="center" indent="1"/>
    </xf>
    <xf numFmtId="0" fontId="12" fillId="6" borderId="6" applyNumberFormat="0" applyAlignment="0" applyProtection="0">
      <alignment horizontal="left" vertical="center" indent="1"/>
    </xf>
    <xf numFmtId="43" fontId="1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Border="0"/>
    <xf numFmtId="9" fontId="14" fillId="0" borderId="0" applyFont="0" applyFill="0" applyBorder="0" applyAlignment="0" applyProtection="0"/>
    <xf numFmtId="0" fontId="1" fillId="0" borderId="0"/>
    <xf numFmtId="0" fontId="14" fillId="0" borderId="0" applyNumberFormat="0" applyBorder="0" applyAlignment="0"/>
    <xf numFmtId="9" fontId="14" fillId="0" borderId="0" applyFont="0" applyFill="0" applyBorder="0" applyAlignment="0" applyProtection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0" fontId="14" fillId="0" borderId="0" applyBorder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Border="0" applyAlignment="0"/>
    <xf numFmtId="9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Border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Border="0"/>
    <xf numFmtId="0" fontId="14" fillId="0" borderId="0" applyBorder="0"/>
    <xf numFmtId="43" fontId="1" fillId="0" borderId="0" applyFont="0" applyFill="0" applyBorder="0" applyAlignment="0" applyProtection="0"/>
    <xf numFmtId="0" fontId="14" fillId="0" borderId="0" applyBorder="0"/>
    <xf numFmtId="0" fontId="14" fillId="0" borderId="0" applyBorder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2" fillId="3" borderId="0" xfId="0" applyFont="1" applyFill="1"/>
    <xf numFmtId="17" fontId="2" fillId="3" borderId="0" xfId="0" quotePrefix="1" applyNumberFormat="1" applyFont="1" applyFill="1"/>
    <xf numFmtId="0" fontId="2" fillId="3" borderId="1" xfId="0" applyFont="1" applyFill="1" applyBorder="1"/>
    <xf numFmtId="0" fontId="2" fillId="3" borderId="0" xfId="0" quotePrefix="1" applyFont="1" applyFill="1"/>
    <xf numFmtId="3" fontId="3" fillId="3" borderId="0" xfId="0" applyNumberFormat="1" applyFont="1" applyFill="1"/>
    <xf numFmtId="3" fontId="3" fillId="3" borderId="0" xfId="0" quotePrefix="1" applyNumberFormat="1" applyFont="1" applyFill="1"/>
    <xf numFmtId="164" fontId="0" fillId="2" borderId="0" xfId="1" applyNumberFormat="1" applyFont="1" applyFill="1"/>
    <xf numFmtId="164" fontId="4" fillId="2" borderId="0" xfId="1" applyNumberFormat="1" applyFont="1" applyFill="1"/>
    <xf numFmtId="0" fontId="0" fillId="2" borderId="0" xfId="0" applyFill="1" applyAlignment="1">
      <alignment wrapText="1"/>
    </xf>
    <xf numFmtId="164" fontId="0" fillId="2" borderId="0" xfId="0" applyNumberFormat="1" applyFill="1"/>
    <xf numFmtId="0" fontId="2" fillId="3" borderId="2" xfId="0" applyFont="1" applyFill="1" applyBorder="1"/>
    <xf numFmtId="164" fontId="0" fillId="2" borderId="3" xfId="1" applyNumberFormat="1" applyFont="1" applyFill="1" applyBorder="1"/>
    <xf numFmtId="16" fontId="2" fillId="3" borderId="0" xfId="0" quotePrefix="1" applyNumberFormat="1" applyFont="1" applyFill="1"/>
    <xf numFmtId="0" fontId="0" fillId="3" borderId="0" xfId="0" applyFill="1"/>
    <xf numFmtId="0" fontId="2" fillId="2" borderId="0" xfId="0" applyFont="1" applyFill="1"/>
    <xf numFmtId="164" fontId="0" fillId="4" borderId="3" xfId="1" applyNumberFormat="1" applyFont="1" applyFill="1" applyBorder="1"/>
    <xf numFmtId="164" fontId="0" fillId="0" borderId="0" xfId="1" applyNumberFormat="1" applyFont="1"/>
    <xf numFmtId="3" fontId="3" fillId="3" borderId="4" xfId="0" quotePrefix="1" applyNumberFormat="1" applyFont="1" applyFill="1" applyBorder="1"/>
    <xf numFmtId="164" fontId="0" fillId="0" borderId="0" xfId="1" applyNumberFormat="1" applyFont="1" applyFill="1" applyProtection="1"/>
    <xf numFmtId="10" fontId="0" fillId="2" borderId="3" xfId="1" applyNumberFormat="1" applyFont="1" applyFill="1" applyBorder="1"/>
    <xf numFmtId="17" fontId="2" fillId="3" borderId="1" xfId="0" quotePrefix="1" applyNumberFormat="1" applyFont="1" applyFill="1" applyBorder="1"/>
    <xf numFmtId="165" fontId="0" fillId="2" borderId="0" xfId="0" applyNumberFormat="1" applyFill="1"/>
    <xf numFmtId="164" fontId="4" fillId="2" borderId="3" xfId="1" applyNumberFormat="1" applyFont="1" applyFill="1" applyBorder="1"/>
    <xf numFmtId="164" fontId="0" fillId="0" borderId="3" xfId="1" applyNumberFormat="1" applyFont="1" applyFill="1" applyBorder="1"/>
    <xf numFmtId="164" fontId="4" fillId="0" borderId="3" xfId="1" applyNumberFormat="1" applyFont="1" applyFill="1" applyBorder="1"/>
    <xf numFmtId="164" fontId="0" fillId="2" borderId="0" xfId="1" applyNumberFormat="1" applyFont="1" applyFill="1" applyBorder="1"/>
    <xf numFmtId="3" fontId="3" fillId="2" borderId="0" xfId="0" applyNumberFormat="1" applyFont="1" applyFill="1"/>
    <xf numFmtId="9" fontId="0" fillId="0" borderId="0" xfId="1" applyFont="1"/>
    <xf numFmtId="3" fontId="3" fillId="0" borderId="0" xfId="0" applyNumberFormat="1" applyFont="1"/>
    <xf numFmtId="164" fontId="0" fillId="2" borderId="7" xfId="1" applyNumberFormat="1" applyFont="1" applyFill="1" applyBorder="1"/>
    <xf numFmtId="167" fontId="0" fillId="2" borderId="0" xfId="0" applyNumberFormat="1" applyFill="1"/>
    <xf numFmtId="164" fontId="0" fillId="2" borderId="8" xfId="1" applyNumberFormat="1" applyFont="1" applyFill="1" applyBorder="1"/>
    <xf numFmtId="164" fontId="0" fillId="0" borderId="8" xfId="1" applyNumberFormat="1" applyFont="1" applyFill="1" applyBorder="1"/>
    <xf numFmtId="0" fontId="2" fillId="3" borderId="1" xfId="0" quotePrefix="1" applyFont="1" applyFill="1" applyBorder="1"/>
    <xf numFmtId="164" fontId="0" fillId="0" borderId="3" xfId="1" applyNumberFormat="1" applyFont="1" applyBorder="1"/>
    <xf numFmtId="164" fontId="4" fillId="0" borderId="3" xfId="1" applyNumberFormat="1" applyFont="1" applyBorder="1"/>
    <xf numFmtId="164" fontId="0" fillId="2" borderId="9" xfId="1" applyNumberFormat="1" applyFont="1" applyFill="1" applyBorder="1"/>
    <xf numFmtId="17" fontId="2" fillId="3" borderId="10" xfId="0" quotePrefix="1" applyNumberFormat="1" applyFont="1" applyFill="1" applyBorder="1"/>
    <xf numFmtId="16" fontId="8" fillId="3" borderId="11" xfId="0" quotePrefix="1" applyNumberFormat="1" applyFont="1" applyFill="1" applyBorder="1"/>
    <xf numFmtId="16" fontId="8" fillId="3" borderId="12" xfId="0" quotePrefix="1" applyNumberFormat="1" applyFont="1" applyFill="1" applyBorder="1"/>
    <xf numFmtId="0" fontId="2" fillId="3" borderId="10" xfId="0" quotePrefix="1" applyFont="1" applyFill="1" applyBorder="1"/>
  </cellXfs>
  <cellStyles count="116">
    <cellStyle name="Comma 2" xfId="23" xr:uid="{09640D8E-59DE-4CC8-861F-8CF5B3AD14E5}"/>
    <cellStyle name="Comma 2 2" xfId="30" xr:uid="{3D313A83-6F01-40B8-B99D-D143BFBE74C8}"/>
    <cellStyle name="Comma 2 2 2" xfId="73" xr:uid="{2A52819A-6A19-4095-919F-EB8CCE316687}"/>
    <cellStyle name="Comma 2 2 2 2" xfId="111" xr:uid="{6CBB9D4F-98AA-42D0-85C1-941432CC2AC0}"/>
    <cellStyle name="Comma 2 2 3" xfId="90" xr:uid="{C9041236-DA9A-4492-9AE8-8407B2225AF7}"/>
    <cellStyle name="Comma 2 3" xfId="69" xr:uid="{6555A43C-27FF-4494-837F-149D8E9C21D0}"/>
    <cellStyle name="Comma 2 3 2" xfId="107" xr:uid="{A725946F-A0DA-41FB-8C30-1076EC89CB86}"/>
    <cellStyle name="Comma 2 4" xfId="63" xr:uid="{0BF801EC-8AC7-4F5D-B9C9-8E529B0447C0}"/>
    <cellStyle name="Comma 2 4 2" xfId="102" xr:uid="{134756DF-460D-4D84-B161-CD6AF590A2CB}"/>
    <cellStyle name="Comma 2 5" xfId="84" xr:uid="{4344134B-8A56-40F0-BA61-94AC75D09B3F}"/>
    <cellStyle name="Comma 3" xfId="25" xr:uid="{F8D72010-FCEB-440A-8D80-1E69D91E499F}"/>
    <cellStyle name="Comma 3 2" xfId="68" xr:uid="{34E842B1-6EF1-4493-B137-75EBAD33194B}"/>
    <cellStyle name="Comma 3 2 2" xfId="106" xr:uid="{18E5E32E-59D1-4051-B2EB-EBF26A5CA843}"/>
    <cellStyle name="Comma 3 3" xfId="86" xr:uid="{A6D0AD29-B32F-4F99-A68C-239459001228}"/>
    <cellStyle name="Comma 4" xfId="32" xr:uid="{D36F84BA-D2C6-4476-982D-11B3745959D0}"/>
    <cellStyle name="Comma 4 2" xfId="79" xr:uid="{17FB702E-5A7E-4E46-AE90-94D7A7770346}"/>
    <cellStyle name="Comma 4 2 2" xfId="115" xr:uid="{44D6A0C7-3B0D-4C15-B812-DAEE09D55E4C}"/>
    <cellStyle name="Comma 4 3" xfId="92" xr:uid="{34C4E622-EAD8-47C9-86A5-8D4DB9A97D1E}"/>
    <cellStyle name="Normal" xfId="0" builtinId="0"/>
    <cellStyle name="Normal 10" xfId="2" xr:uid="{8A8CA446-367F-4722-8D1B-9DD6B22EF527}"/>
    <cellStyle name="Normal 11" xfId="36" xr:uid="{0FA2B46D-43E2-4696-996D-D7E86A9C9DB0}"/>
    <cellStyle name="Normal 11 2" xfId="77" xr:uid="{0AB53BFC-02BC-4A69-9A64-E8AA83E8B430}"/>
    <cellStyle name="Normal 12" xfId="34" xr:uid="{99D95374-BCF5-4DDD-80E8-D091765C9AA2}"/>
    <cellStyle name="Normal 13" xfId="78" xr:uid="{C3BE81AC-EAD9-48A9-A5E6-563490382ECA}"/>
    <cellStyle name="Normal 14" xfId="66" xr:uid="{812FE864-3B42-4EA8-996B-8FC31395AC18}"/>
    <cellStyle name="Normal 15" xfId="80" xr:uid="{0AD99EF1-A01E-49D1-A316-3FCF538F5902}"/>
    <cellStyle name="Normal 16" xfId="81" xr:uid="{F8280C2A-9231-48CA-B5D5-88738742A9DF}"/>
    <cellStyle name="Normal 2" xfId="4" xr:uid="{F039CC4E-8C57-4938-9085-0C4140CB723E}"/>
    <cellStyle name="Normal 2 2" xfId="22" xr:uid="{ED22AA66-9663-46B3-84FA-E4ED6FEAA184}"/>
    <cellStyle name="Normal 2 3" xfId="47" xr:uid="{AD1D6C5E-D133-4F2C-BEC9-949D774EDD15}"/>
    <cellStyle name="Normal 2 4" xfId="39" xr:uid="{FF78247D-A13E-4332-B57F-439DB95DF1D0}"/>
    <cellStyle name="Normal 3" xfId="8" xr:uid="{8FEE3D41-D21D-493F-913C-BAAA937AAAAC}"/>
    <cellStyle name="Normal 3 2" xfId="9" xr:uid="{87BE5862-9338-47B6-BDA0-4DFDE98866A5}"/>
    <cellStyle name="Normal 3 2 2" xfId="21" xr:uid="{78039139-0932-40BF-B231-53A9D4915B55}"/>
    <cellStyle name="Normal 3 3" xfId="13" xr:uid="{528C78DB-44DA-42B7-93E5-C14346CA6B76}"/>
    <cellStyle name="Normal 3 4" xfId="12" xr:uid="{E202F7B8-5BF9-430A-AB21-48ED7FCAABFE}"/>
    <cellStyle name="Normal 3 5" xfId="50" xr:uid="{508C0BBD-3ECC-44E9-8FBE-E46A5F85CEEA}"/>
    <cellStyle name="Normal 3 6" xfId="40" xr:uid="{527AE375-B4E4-423A-B5AA-1FEB9FC1D0AC}"/>
    <cellStyle name="Normal 4" xfId="6" xr:uid="{6495F3E0-948C-48D5-820E-951F0636F8BD}"/>
    <cellStyle name="Normal 4 2" xfId="48" xr:uid="{CECFA236-A7EB-45C0-879C-A0DD9BEDEE88}"/>
    <cellStyle name="Normal 4 3" xfId="41" xr:uid="{1C53A921-FF2A-4782-86F6-2F84B2F04488}"/>
    <cellStyle name="Normal 5" xfId="5" xr:uid="{BB55157A-D4B8-431B-888C-BB789C1D8E56}"/>
    <cellStyle name="Normal 5 2" xfId="26" xr:uid="{95E0DF6C-D80F-4457-B1EF-E673D8C1F421}"/>
    <cellStyle name="Normal 5 3" xfId="42" xr:uid="{758E24CF-0767-409C-8463-E5A95D572CA6}"/>
    <cellStyle name="Normal 6" xfId="43" xr:uid="{73981A6F-669B-4B34-B263-9FE5DAB83142}"/>
    <cellStyle name="Normal 7" xfId="44" xr:uid="{BCC175C2-F2B5-4197-8F91-096AC0743280}"/>
    <cellStyle name="Normal 8" xfId="45" xr:uid="{F9E13A1B-233D-4258-987A-BCCBAFA4A2CC}"/>
    <cellStyle name="Normal 9" xfId="37" xr:uid="{E5D07410-1B74-4F3E-9A2F-322AEE60568A}"/>
    <cellStyle name="Normal 9 2" xfId="58" xr:uid="{ECC960E2-9E11-4764-AD3F-3D89A49729D1}"/>
    <cellStyle name="Normal 9 3" xfId="53" xr:uid="{79057615-CE0D-442A-96D2-19752CF4B241}"/>
    <cellStyle name="Procent" xfId="1" builtinId="5"/>
    <cellStyle name="Procent 2" xfId="7" xr:uid="{CCB718F2-4637-4873-BE70-ECF335BC6204}"/>
    <cellStyle name="Procent 2 2" xfId="10" xr:uid="{22AB342F-CD77-4FAF-84BF-7AE1C8CD1364}"/>
    <cellStyle name="Procent 2 3" xfId="49" xr:uid="{DAC96931-BA18-49F2-ACA2-E8FACD90671E}"/>
    <cellStyle name="Procent 2 4" xfId="59" xr:uid="{06F89B0F-7F60-4957-B71C-BD6834C37022}"/>
    <cellStyle name="Procent 2 5" xfId="38" xr:uid="{F900AE51-E95B-4289-9499-BAE59D76FA64}"/>
    <cellStyle name="Procent 3" xfId="3" xr:uid="{0A7F02C6-66B5-443C-9EF4-ABD3AAE246E2}"/>
    <cellStyle name="Procent 4" xfId="54" xr:uid="{3296EA28-8770-4274-A278-8490D9A9224D}"/>
    <cellStyle name="Procent 5" xfId="46" xr:uid="{08F10E57-5850-448B-8D47-82305AC32737}"/>
    <cellStyle name="Procent 6" xfId="35" xr:uid="{4E36E420-D17F-4829-8D9A-C4A5C020255A}"/>
    <cellStyle name="SAPDimensionCell" xfId="14" xr:uid="{D99163C2-4613-4486-94AB-76B68A0E1F64}"/>
    <cellStyle name="SAPEditableDataCell" xfId="15" xr:uid="{EA416CD7-FBEC-4FD8-991F-FEB84675ED08}"/>
    <cellStyle name="SAPEditableDataTotalCell" xfId="19" xr:uid="{89081F01-9458-4C1A-9C2E-66D858FEF6E0}"/>
    <cellStyle name="SAPHierarchyCell0" xfId="18" xr:uid="{A53EAFFB-53DF-42C4-A445-82865516EE8F}"/>
    <cellStyle name="SAPMemberCell" xfId="17" xr:uid="{0AFAABF2-C244-4035-A433-1C8C1D30A795}"/>
    <cellStyle name="SAPMemberTotalCell" xfId="16" xr:uid="{27CE98A3-2EB9-4F2B-B221-CF4C76538725}"/>
    <cellStyle name="Tusental 2" xfId="11" xr:uid="{51F88E51-6903-4434-8AAA-7889EDF114F1}"/>
    <cellStyle name="Tusental 2 2" xfId="20" xr:uid="{10283DE4-0E73-4765-882A-AFCEB6554D96}"/>
    <cellStyle name="Tusental 2 2 2" xfId="28" xr:uid="{0A47A632-40D8-4BAB-AA04-213B43A4B8A5}"/>
    <cellStyle name="Tusental 2 2 2 2" xfId="67" xr:uid="{5085CB4C-FDCE-4818-AB46-ADF12D00A524}"/>
    <cellStyle name="Tusental 2 2 2 2 2" xfId="105" xr:uid="{C8E147B0-8EE2-443A-B891-293A5D1513E8}"/>
    <cellStyle name="Tusental 2 2 2 3" xfId="56" xr:uid="{81DDD38D-6C2E-4DDC-B3C9-EEEE85EFF083}"/>
    <cellStyle name="Tusental 2 2 2 3 2" xfId="97" xr:uid="{6CD36A6B-9F97-4652-B067-21DA0E0DB81F}"/>
    <cellStyle name="Tusental 2 2 2 4" xfId="88" xr:uid="{D1FA9BB3-7855-44CC-A51B-27EBD0FE8283}"/>
    <cellStyle name="Tusental 2 2 3" xfId="61" xr:uid="{D04C0DB4-DA1F-48E3-9E67-AA19B3F95448}"/>
    <cellStyle name="Tusental 2 2 3 2" xfId="100" xr:uid="{15179525-D6B5-49D4-AB97-440C9A1E4DF9}"/>
    <cellStyle name="Tusental 2 2 4" xfId="74" xr:uid="{55A1F5B2-6F3B-461E-99E7-855A427D8B4E}"/>
    <cellStyle name="Tusental 2 2 4 2" xfId="112" xr:uid="{B6E1222E-4E40-403C-86A9-8CA0BF544E6E}"/>
    <cellStyle name="Tusental 2 2 5" xfId="52" xr:uid="{73372DE8-D660-4E39-AF60-597BE3A6C8C1}"/>
    <cellStyle name="Tusental 2 2 5 2" xfId="95" xr:uid="{B94D0327-6E62-4263-A0EC-E35F344545C9}"/>
    <cellStyle name="Tusental 2 2 6" xfId="83" xr:uid="{3CF87940-DC52-4718-9E2A-6C1FF12088AD}"/>
    <cellStyle name="Tusental 2 3" xfId="24" xr:uid="{E419E3EA-8266-4428-BDBC-67A530159F72}"/>
    <cellStyle name="Tusental 2 3 2" xfId="29" xr:uid="{5D1B3837-C962-4417-9B3F-8FB80CA3BDD1}"/>
    <cellStyle name="Tusental 2 3 2 2" xfId="70" xr:uid="{D27346B4-B165-4EEC-9F8D-53594E8602E8}"/>
    <cellStyle name="Tusental 2 3 2 2 2" xfId="108" xr:uid="{63E6C9AC-0982-4C65-A967-08ACCBD34059}"/>
    <cellStyle name="Tusental 2 3 2 3" xfId="62" xr:uid="{F7BABD12-6C39-4DF1-AB3C-F816BE336BCE}"/>
    <cellStyle name="Tusental 2 3 2 3 2" xfId="101" xr:uid="{2D17E664-4A67-4BAC-A7C1-A716116B0F2F}"/>
    <cellStyle name="Tusental 2 3 2 4" xfId="89" xr:uid="{AA0551DE-7093-41F9-9301-F01055DDE0D4}"/>
    <cellStyle name="Tusental 2 3 3" xfId="75" xr:uid="{7EA1B435-DB6E-421B-9F18-44D2CAC4F880}"/>
    <cellStyle name="Tusental 2 3 3 2" xfId="113" xr:uid="{52B0E2C8-5716-41A6-BF96-26AA971A7FC0}"/>
    <cellStyle name="Tusental 2 3 4" xfId="57" xr:uid="{29720FF8-66C1-4EBA-91C0-D782CA112F8B}"/>
    <cellStyle name="Tusental 2 3 4 2" xfId="98" xr:uid="{8E54953B-2292-4C2C-A9C4-CEA7E6087A18}"/>
    <cellStyle name="Tusental 2 3 5" xfId="85" xr:uid="{A284282D-5BC7-46A7-B204-B3EF5EEA4123}"/>
    <cellStyle name="Tusental 2 4" xfId="31" xr:uid="{94D13142-1D68-4F8F-B32E-C2E131BE71CA}"/>
    <cellStyle name="Tusental 2 4 2" xfId="64" xr:uid="{BA845A09-64DB-4D36-9ED0-72607E8CEC04}"/>
    <cellStyle name="Tusental 2 4 2 2" xfId="103" xr:uid="{F302983D-AA32-46A5-ABF2-44B851CA758E}"/>
    <cellStyle name="Tusental 2 4 3" xfId="76" xr:uid="{6F688694-8A45-4EAE-B0F6-45905230DE96}"/>
    <cellStyle name="Tusental 2 4 3 2" xfId="114" xr:uid="{AA323D3B-46FC-4BF0-9877-FC3B0DB60D2A}"/>
    <cellStyle name="Tusental 2 4 4" xfId="55" xr:uid="{D728385F-6C69-43A8-81BA-EA6C868A2F26}"/>
    <cellStyle name="Tusental 2 4 4 2" xfId="96" xr:uid="{391F7F55-0441-40AF-B6C4-6DBE36809936}"/>
    <cellStyle name="Tusental 2 4 5" xfId="91" xr:uid="{260B535D-476D-4ED4-8E02-9AE226C0B465}"/>
    <cellStyle name="Tusental 2 5" xfId="27" xr:uid="{CA66F219-C528-4420-AC4E-83D7F57848B1}"/>
    <cellStyle name="Tusental 2 5 2" xfId="71" xr:uid="{7B6D3119-E324-46A3-8317-D6A375C9237C}"/>
    <cellStyle name="Tusental 2 5 2 2" xfId="109" xr:uid="{EF78B6F0-E3C4-46EC-8291-65FA5B7279B1}"/>
    <cellStyle name="Tusental 2 5 3" xfId="60" xr:uid="{B84ED4AC-4A32-423A-A74B-B0C68062AA03}"/>
    <cellStyle name="Tusental 2 5 3 2" xfId="99" xr:uid="{DBC6D445-6D8B-441E-BB51-849F4EA84D74}"/>
    <cellStyle name="Tusental 2 5 4" xfId="87" xr:uid="{5300EF89-384B-4E35-B167-DB7143C91954}"/>
    <cellStyle name="Tusental 2 6" xfId="33" xr:uid="{CE8A18A4-0CEE-4B0F-B907-807DDFB4D6FB}"/>
    <cellStyle name="Tusental 2 6 2" xfId="72" xr:uid="{BFE95A08-CF89-4482-A48B-12F40F46EE9E}"/>
    <cellStyle name="Tusental 2 6 2 2" xfId="110" xr:uid="{56855F38-2561-46D6-A270-2060F9437A05}"/>
    <cellStyle name="Tusental 2 6 3" xfId="93" xr:uid="{E7448CEC-DC43-4C79-AA8C-6C05B6414FAF}"/>
    <cellStyle name="Tusental 2 7" xfId="51" xr:uid="{AFC466E0-4487-4297-92B0-E16671F47DBE}"/>
    <cellStyle name="Tusental 2 7 2" xfId="94" xr:uid="{90CC9ACE-EF47-4C2C-A54F-F5EFE601732C}"/>
    <cellStyle name="Tusental 2 8" xfId="82" xr:uid="{EF96C12D-0983-4CFE-9E67-1E379EE88411}"/>
    <cellStyle name="Tusental 3" xfId="65" xr:uid="{AB43FFB8-5641-46CA-86A5-060F05D4B6CA}"/>
    <cellStyle name="Tusental 3 2" xfId="104" xr:uid="{A1267DC2-F2F5-4379-8388-A7FA358E5E8B}"/>
  </cellStyles>
  <dxfs count="0"/>
  <tableStyles count="0" defaultTableStyle="TableStyleMedium2" defaultPivotStyle="PivotStyleLight16"/>
  <colors>
    <mruColors>
      <color rgb="FFFFF301"/>
      <color rgb="FFFAD600"/>
      <color rgb="FFF2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akim Wirén" id="{4A2E5C54-C253-4CA4-A5D7-9C46E21139E8}" userId="S::joakim.wiren@hui.se::c9e4d282-48a7-4c23-ad78-e33b8c8f3233" providerId="AD"/>
</personList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J1" dT="2022-02-16T07:34:07.94" personId="{4A2E5C54-C253-4CA4-A5D7-9C46E21139E8}" id="{D81C3911-2825-47AE-8026-618A396B1516}">
    <text>Ny aktör finns med i båda åren som ligger till grund för utvecklingstalet.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1" dT="2022-02-16T07:34:07.94" personId="{4A2E5C54-C253-4CA4-A5D7-9C46E21139E8}" id="{D4DEA532-D0CF-45FA-9185-B3D4A4652E87}">
    <text>Ny aktör finns med i båda åren som ligger till grund för utvecklingstalet.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X1" dT="2022-02-15T12:38:25.22" personId="{4A2E5C54-C253-4CA4-A5D7-9C46E21139E8}" id="{52243C74-F9F8-4046-B31B-3CD4FA110A84}">
    <text>Ej justerad för förändring i företagspopulationen.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J1" dT="2022-02-15T12:38:04.05" personId="{4A2E5C54-C253-4CA4-A5D7-9C46E21139E8}" id="{ACA2D5F6-FF46-4387-AB7F-B9737DCD83E5}">
    <text>Ej justerad för förändring i företagspopulationen.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Z1" dT="2022-02-15T12:38:04.05" personId="{4A2E5C54-C253-4CA4-A5D7-9C46E21139E8}" id="{2BA64FE5-D960-4AE5-8BB8-5BB736E64AC3}">
    <text>E-handelsandelen ej justerad bakåt för förändring i företagspopulationen.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8A96-8B03-4073-84ED-11EFD20FFD0A}">
  <sheetPr codeName="Sheet1">
    <tabColor theme="5" tint="0.59999389629810485"/>
  </sheetPr>
  <dimension ref="A1:CT9"/>
  <sheetViews>
    <sheetView zoomScaleNormal="100" workbookViewId="0">
      <pane xSplit="1" ySplit="1" topLeftCell="BF2" activePane="bottomRight" state="frozen"/>
      <selection activeCell="CW23" sqref="CW22:CW23"/>
      <selection pane="topRight" activeCell="CW23" sqref="CW22:CW23"/>
      <selection pane="bottomLeft" activeCell="CW23" sqref="CW22:CW23"/>
      <selection pane="bottomRight" activeCell="CS2" sqref="CS2:CS6"/>
    </sheetView>
  </sheetViews>
  <sheetFormatPr defaultColWidth="10.453125" defaultRowHeight="14.5" x14ac:dyDescent="0.35"/>
  <cols>
    <col min="1" max="1" width="55.453125" style="1" customWidth="1"/>
    <col min="2" max="16384" width="10.453125" style="1"/>
  </cols>
  <sheetData>
    <row r="1" spans="1:98" x14ac:dyDescent="0.35">
      <c r="A1" s="4"/>
      <c r="B1" s="1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0</v>
      </c>
      <c r="O1" s="2" t="s">
        <v>1</v>
      </c>
      <c r="P1" s="2" t="s">
        <v>2</v>
      </c>
      <c r="Q1" s="2" t="s">
        <v>3</v>
      </c>
      <c r="R1" s="2" t="s">
        <v>4</v>
      </c>
      <c r="S1" s="2" t="s">
        <v>5</v>
      </c>
      <c r="T1" s="2" t="s">
        <v>6</v>
      </c>
      <c r="U1" s="2" t="s">
        <v>7</v>
      </c>
      <c r="V1" s="2" t="s">
        <v>8</v>
      </c>
      <c r="W1" s="2" t="s">
        <v>36</v>
      </c>
      <c r="X1" s="2" t="s">
        <v>37</v>
      </c>
      <c r="Y1" s="2" t="s">
        <v>39</v>
      </c>
      <c r="Z1" s="5" t="s">
        <v>41</v>
      </c>
      <c r="AA1" s="5" t="s">
        <v>44</v>
      </c>
      <c r="AB1" s="5" t="s">
        <v>45</v>
      </c>
      <c r="AC1" s="5" t="s">
        <v>46</v>
      </c>
      <c r="AD1" s="5" t="s">
        <v>47</v>
      </c>
      <c r="AE1" s="5" t="s">
        <v>48</v>
      </c>
      <c r="AF1" s="5" t="s">
        <v>49</v>
      </c>
      <c r="AG1" s="5" t="s">
        <v>50</v>
      </c>
      <c r="AH1" s="5" t="s">
        <v>51</v>
      </c>
      <c r="AI1" s="5" t="s">
        <v>52</v>
      </c>
      <c r="AJ1" s="5" t="s">
        <v>53</v>
      </c>
      <c r="AK1" s="5" t="s">
        <v>54</v>
      </c>
      <c r="AL1" s="5" t="s">
        <v>69</v>
      </c>
      <c r="AM1" s="5" t="s">
        <v>70</v>
      </c>
      <c r="AN1" s="5" t="s">
        <v>71</v>
      </c>
      <c r="AO1" s="5" t="s">
        <v>73</v>
      </c>
      <c r="AP1" s="5" t="s">
        <v>74</v>
      </c>
      <c r="AQ1" s="5" t="s">
        <v>75</v>
      </c>
      <c r="AR1" s="5" t="s">
        <v>77</v>
      </c>
      <c r="AS1" s="5" t="s">
        <v>78</v>
      </c>
      <c r="AT1" s="5" t="s">
        <v>79</v>
      </c>
      <c r="AU1" s="5" t="s">
        <v>81</v>
      </c>
      <c r="AV1" s="5" t="s">
        <v>82</v>
      </c>
      <c r="AW1" s="22" t="s">
        <v>84</v>
      </c>
      <c r="AX1" s="22" t="s">
        <v>90</v>
      </c>
      <c r="AY1" s="22" t="s">
        <v>91</v>
      </c>
      <c r="AZ1" s="22" t="s">
        <v>93</v>
      </c>
      <c r="BA1" s="22" t="s">
        <v>99</v>
      </c>
      <c r="BB1" s="22" t="s">
        <v>100</v>
      </c>
      <c r="BC1" s="22" t="s">
        <v>102</v>
      </c>
      <c r="BD1" s="22" t="s">
        <v>103</v>
      </c>
      <c r="BE1" s="22" t="s">
        <v>104</v>
      </c>
      <c r="BF1" s="22" t="s">
        <v>108</v>
      </c>
      <c r="BG1" s="22" t="s">
        <v>109</v>
      </c>
      <c r="BH1" s="22" t="s">
        <v>110</v>
      </c>
      <c r="BI1" s="22" t="s">
        <v>114</v>
      </c>
      <c r="BJ1" s="22" t="s">
        <v>116</v>
      </c>
      <c r="BK1" s="22" t="s">
        <v>92</v>
      </c>
      <c r="BL1" s="22" t="s">
        <v>119</v>
      </c>
      <c r="BM1" s="22" t="s">
        <v>122</v>
      </c>
      <c r="BN1" s="22" t="s">
        <v>123</v>
      </c>
      <c r="BO1" s="22" t="s">
        <v>124</v>
      </c>
      <c r="BP1" s="22" t="s">
        <v>126</v>
      </c>
      <c r="BQ1" s="22" t="s">
        <v>127</v>
      </c>
      <c r="BR1" s="22" t="s">
        <v>128</v>
      </c>
      <c r="BS1" s="22" t="s">
        <v>130</v>
      </c>
      <c r="BT1" s="22" t="s">
        <v>132</v>
      </c>
      <c r="BU1" s="22" t="s">
        <v>133</v>
      </c>
      <c r="BV1" s="22" t="s">
        <v>135</v>
      </c>
      <c r="BW1" s="22" t="s">
        <v>137</v>
      </c>
      <c r="BX1" s="22" t="s">
        <v>121</v>
      </c>
      <c r="BY1" s="22" t="s">
        <v>139</v>
      </c>
      <c r="BZ1" s="22" t="s">
        <v>140</v>
      </c>
      <c r="CA1" s="22" t="s">
        <v>141</v>
      </c>
      <c r="CB1" s="22" t="s">
        <v>143</v>
      </c>
      <c r="CC1" s="22" t="s">
        <v>144</v>
      </c>
      <c r="CD1" s="22" t="s">
        <v>145</v>
      </c>
      <c r="CE1" s="22" t="s">
        <v>131</v>
      </c>
      <c r="CF1" s="22" t="s">
        <v>147</v>
      </c>
      <c r="CG1" s="35" t="s">
        <v>151</v>
      </c>
      <c r="CH1" s="35" t="s">
        <v>153</v>
      </c>
      <c r="CI1" s="35" t="s">
        <v>154</v>
      </c>
      <c r="CJ1" s="35" t="s">
        <v>156</v>
      </c>
      <c r="CK1" s="35" t="s">
        <v>158</v>
      </c>
      <c r="CL1" s="35" t="s">
        <v>159</v>
      </c>
      <c r="CM1" s="35" t="s">
        <v>160</v>
      </c>
      <c r="CN1" s="35" t="s">
        <v>162</v>
      </c>
      <c r="CO1" s="35" t="s">
        <v>163</v>
      </c>
      <c r="CP1" s="35" t="s">
        <v>165</v>
      </c>
      <c r="CQ1" s="35" t="s">
        <v>168</v>
      </c>
      <c r="CR1" s="35" t="s">
        <v>170</v>
      </c>
      <c r="CS1" s="35" t="s">
        <v>173</v>
      </c>
      <c r="CT1" s="35" t="s">
        <v>177</v>
      </c>
    </row>
    <row r="2" spans="1:98" x14ac:dyDescent="0.35">
      <c r="A2" s="6" t="s">
        <v>24</v>
      </c>
      <c r="B2" s="13">
        <v>1.1812067787075442E-2</v>
      </c>
      <c r="C2" s="13">
        <v>-5.706328175175357E-3</v>
      </c>
      <c r="D2" s="13">
        <v>-7.4488335342592915E-3</v>
      </c>
      <c r="E2" s="13">
        <v>7.1207519648495587E-2</v>
      </c>
      <c r="F2" s="13">
        <v>2.3161409953222245E-2</v>
      </c>
      <c r="G2" s="13">
        <v>2.974713378929672E-2</v>
      </c>
      <c r="H2" s="13">
        <v>2.0213225157415193E-2</v>
      </c>
      <c r="I2" s="13">
        <v>3.0683044876968824E-2</v>
      </c>
      <c r="J2" s="13">
        <v>3.687392532564715E-2</v>
      </c>
      <c r="K2" s="13">
        <v>3.0041473223750614E-2</v>
      </c>
      <c r="L2" s="13">
        <v>3.0668759383482458E-2</v>
      </c>
      <c r="M2" s="13">
        <v>3.7973270198946363E-2</v>
      </c>
      <c r="N2" s="13">
        <v>2.868395459582862E-2</v>
      </c>
      <c r="O2" s="13">
        <v>2.6977753508092617E-2</v>
      </c>
      <c r="P2" s="13">
        <v>9.3824861744554289E-2</v>
      </c>
      <c r="Q2" s="13">
        <v>-3.0621104538957056E-2</v>
      </c>
      <c r="R2" s="13">
        <v>5.1473317732621648E-2</v>
      </c>
      <c r="S2" s="13">
        <v>3.3824893304867709E-2</v>
      </c>
      <c r="T2" s="13">
        <v>3.6929406847631574E-2</v>
      </c>
      <c r="U2" s="13">
        <v>3.1206584999904807E-2</v>
      </c>
      <c r="V2" s="13">
        <v>1.3668502020688589E-2</v>
      </c>
      <c r="W2" s="13">
        <v>2.6046987672317501E-2</v>
      </c>
      <c r="X2" s="13">
        <v>3.2018526063573693E-2</v>
      </c>
      <c r="Y2" s="13">
        <v>1.3290965620522899E-2</v>
      </c>
      <c r="Z2" s="13">
        <v>2.7128399068830689E-2</v>
      </c>
      <c r="AA2" s="13">
        <v>3.0231368499646694E-2</v>
      </c>
      <c r="AB2" s="13">
        <v>-2.5135456700770331E-2</v>
      </c>
      <c r="AC2" s="13">
        <v>0.10588012881800823</v>
      </c>
      <c r="AD2" s="13">
        <v>9.3975149013967307E-3</v>
      </c>
      <c r="AE2" s="13">
        <v>2.0578788930684988E-2</v>
      </c>
      <c r="AF2" s="13">
        <v>3.4540181927000368E-2</v>
      </c>
      <c r="AG2" s="13">
        <v>3.7586315607527787E-2</v>
      </c>
      <c r="AH2" s="13">
        <v>3.2320183217462883E-2</v>
      </c>
      <c r="AI2" s="13">
        <v>4.2299293686466122E-2</v>
      </c>
      <c r="AJ2" s="13">
        <v>4.0135189608369481E-2</v>
      </c>
      <c r="AK2" s="13">
        <v>3.0253146145109433E-2</v>
      </c>
      <c r="AL2" s="13">
        <v>5.2772514345111654E-2</v>
      </c>
      <c r="AM2" s="13">
        <v>9.0319989487693819E-2</v>
      </c>
      <c r="AN2" s="13">
        <v>0.1282859923849935</v>
      </c>
      <c r="AO2" s="13">
        <v>6.7470801890910259E-2</v>
      </c>
      <c r="AP2" s="13">
        <v>8.1612708436561432E-2</v>
      </c>
      <c r="AQ2" s="13">
        <v>9.3213302625173577E-2</v>
      </c>
      <c r="AR2" s="13">
        <v>6.1129720773843266E-2</v>
      </c>
      <c r="AS2" s="13">
        <v>5.0387287380520007E-2</v>
      </c>
      <c r="AT2" s="13">
        <v>6.3197000377854362E-2</v>
      </c>
      <c r="AU2" s="13">
        <v>8.2876697307188163E-2</v>
      </c>
      <c r="AV2" s="13">
        <v>6.4025574653527872E-2</v>
      </c>
      <c r="AW2" s="13">
        <v>7.6436358767249635E-2</v>
      </c>
      <c r="AX2" s="13">
        <v>5.9013657640866413E-2</v>
      </c>
      <c r="AY2" s="13">
        <v>2.5260432602540517E-2</v>
      </c>
      <c r="AZ2" s="13">
        <v>9.6472064190993301E-3</v>
      </c>
      <c r="BA2" s="13">
        <v>-8.5817901756116699E-3</v>
      </c>
      <c r="BB2" s="13">
        <v>1.0768860392471602E-2</v>
      </c>
      <c r="BC2" s="13">
        <v>1.6596175756113274E-2</v>
      </c>
      <c r="BD2" s="13">
        <v>1.2302659377398495E-2</v>
      </c>
      <c r="BE2" s="13">
        <v>7.2240825398404152E-3</v>
      </c>
      <c r="BF2" s="13">
        <v>1.6012262522285603E-2</v>
      </c>
      <c r="BG2" s="13">
        <v>6.839438614978377E-4</v>
      </c>
      <c r="BH2" s="13">
        <v>5.1051874036385225E-3</v>
      </c>
      <c r="BI2" s="13">
        <v>9.2327518684258703E-3</v>
      </c>
      <c r="BJ2" s="13">
        <v>1.0736781670383611E-2</v>
      </c>
      <c r="BK2" s="13">
        <v>2.456718548526049E-2</v>
      </c>
      <c r="BL2" s="13">
        <v>5.6339856646121511E-3</v>
      </c>
      <c r="BM2" s="13">
        <v>7.1732623239332494E-2</v>
      </c>
      <c r="BN2" s="13">
        <v>3.979582194423581E-2</v>
      </c>
      <c r="BO2" s="13">
        <v>5.1102471026916785E-2</v>
      </c>
      <c r="BP2" s="13">
        <v>6.6762161183180346E-2</v>
      </c>
      <c r="BQ2" s="13">
        <v>9.1499706208195475E-2</v>
      </c>
      <c r="BR2" s="13">
        <v>8.6990714062087582E-2</v>
      </c>
      <c r="BS2" s="13">
        <v>6.571878643014073E-2</v>
      </c>
      <c r="BT2" s="13">
        <v>8.723710782319305E-2</v>
      </c>
      <c r="BU2" s="13">
        <v>7.6229586923883819E-2</v>
      </c>
      <c r="BV2" s="13">
        <v>9.5339260184260421E-2</v>
      </c>
      <c r="BW2" s="13">
        <v>9.0932681931921389E-2</v>
      </c>
      <c r="BX2" s="13">
        <v>8.8748368080751483E-2</v>
      </c>
      <c r="BY2" s="13">
        <v>6.486659685145435E-2</v>
      </c>
      <c r="BZ2" s="13">
        <v>0.10244758025251732</v>
      </c>
      <c r="CA2" s="13">
        <v>9.4407878084434557E-2</v>
      </c>
      <c r="CB2" s="13">
        <v>6.0662163387201984E-2</v>
      </c>
      <c r="CC2" s="13">
        <v>6.3644856062463617E-2</v>
      </c>
      <c r="CD2" s="13">
        <v>6.2008377710551121E-2</v>
      </c>
      <c r="CE2" s="31">
        <v>6.7718982081725887E-2</v>
      </c>
      <c r="CF2" s="31">
        <v>5.0407206516624559E-2</v>
      </c>
      <c r="CG2" s="31">
        <v>6.1273445791085998E-2</v>
      </c>
      <c r="CH2" s="31">
        <v>5.1181055704473399E-2</v>
      </c>
      <c r="CI2" s="31">
        <v>7.3836986276483163E-2</v>
      </c>
      <c r="CJ2" s="31">
        <v>6.7039241363185731E-2</v>
      </c>
      <c r="CK2" s="31">
        <v>-7.4741353337615113E-4</v>
      </c>
      <c r="CL2" s="31">
        <v>5.1060056749512528E-2</v>
      </c>
      <c r="CM2" s="31">
        <v>1.4449833947280277E-2</v>
      </c>
      <c r="CN2" s="31">
        <v>4.0321388694981364E-2</v>
      </c>
      <c r="CO2" s="31">
        <v>4.4209746104071135E-2</v>
      </c>
      <c r="CP2" s="31">
        <v>2.3645895292077057E-2</v>
      </c>
      <c r="CQ2" s="31">
        <v>4.9841739646791616E-2</v>
      </c>
      <c r="CR2" s="31">
        <v>5.0914071614159395E-2</v>
      </c>
      <c r="CS2" s="31">
        <v>3.0369968995894059E-2</v>
      </c>
      <c r="CT2" s="31">
        <v>4.8363508888278339E-2</v>
      </c>
    </row>
    <row r="3" spans="1:98" x14ac:dyDescent="0.35">
      <c r="A3" s="6" t="s">
        <v>25</v>
      </c>
      <c r="B3" s="13">
        <v>8.3827443810640112E-3</v>
      </c>
      <c r="C3" s="13">
        <v>-6.2428111403827202E-3</v>
      </c>
      <c r="D3" s="13">
        <v>-1.1148342025534941E-2</v>
      </c>
      <c r="E3" s="13">
        <v>7.0417011370221383E-2</v>
      </c>
      <c r="F3" s="13">
        <v>2.1044884357404925E-2</v>
      </c>
      <c r="G3" s="13">
        <v>2.7368224768860028E-2</v>
      </c>
      <c r="H3" s="13">
        <v>1.7423859305797373E-2</v>
      </c>
      <c r="I3" s="13">
        <v>2.8500783842054345E-2</v>
      </c>
      <c r="J3" s="13">
        <v>3.4175831756680708E-2</v>
      </c>
      <c r="K3" s="13">
        <v>2.6872136303679239E-2</v>
      </c>
      <c r="L3" s="13">
        <v>2.706131773033249E-2</v>
      </c>
      <c r="M3" s="13">
        <v>3.4726238949334576E-2</v>
      </c>
      <c r="N3" s="13">
        <v>2.3456471957460368E-2</v>
      </c>
      <c r="O3" s="13">
        <v>2.2326762834216751E-2</v>
      </c>
      <c r="P3" s="13">
        <v>9.0418548986725966E-2</v>
      </c>
      <c r="Q3" s="13">
        <v>-3.6438728920327956E-2</v>
      </c>
      <c r="R3" s="13">
        <v>4.9101632937070816E-2</v>
      </c>
      <c r="S3" s="13">
        <v>3.0428090462008006E-2</v>
      </c>
      <c r="T3" s="13">
        <v>3.4571431562109733E-2</v>
      </c>
      <c r="U3" s="13">
        <v>2.781970185880378E-2</v>
      </c>
      <c r="V3" s="13">
        <v>1.0614188649295864E-2</v>
      </c>
      <c r="W3" s="13">
        <v>2.2259708375294895E-2</v>
      </c>
      <c r="X3" s="13">
        <v>2.8118782866161762E-2</v>
      </c>
      <c r="Y3" s="13">
        <v>1.0711378851942621E-2</v>
      </c>
      <c r="Z3" s="13">
        <v>2.3961131125293633E-2</v>
      </c>
      <c r="AA3" s="13">
        <v>2.6620952880078708E-2</v>
      </c>
      <c r="AB3" s="13">
        <v>-2.9048938036719929E-2</v>
      </c>
      <c r="AC3" s="13">
        <v>0.10318196377323519</v>
      </c>
      <c r="AD3" s="13">
        <v>5.274009597237006E-3</v>
      </c>
      <c r="AE3" s="13">
        <v>1.7570386453242381E-2</v>
      </c>
      <c r="AF3" s="13">
        <v>3.1625506998995467E-2</v>
      </c>
      <c r="AG3" s="13">
        <v>3.3895977242025976E-2</v>
      </c>
      <c r="AH3" s="13">
        <v>2.712728003692022E-2</v>
      </c>
      <c r="AI3" s="13">
        <v>4.0448791363090209E-2</v>
      </c>
      <c r="AJ3" s="13">
        <v>3.7475141261776646E-2</v>
      </c>
      <c r="AK3" s="13">
        <v>2.689857429188991E-2</v>
      </c>
      <c r="AL3" s="13">
        <v>5.0309185912370991E-2</v>
      </c>
      <c r="AM3" s="13">
        <v>8.7869283055036718E-2</v>
      </c>
      <c r="AN3" s="13">
        <v>0.11733228022358322</v>
      </c>
      <c r="AO3" s="13">
        <v>4.0510849285410711E-2</v>
      </c>
      <c r="AP3" s="13">
        <v>5.3786569488630587E-2</v>
      </c>
      <c r="AQ3" s="13">
        <v>6.4164848223002835E-2</v>
      </c>
      <c r="AR3" s="13">
        <v>3.6633708149675037E-2</v>
      </c>
      <c r="AS3" s="13">
        <v>2.9610354978786058E-2</v>
      </c>
      <c r="AT3" s="13">
        <v>4.1756609206575979E-2</v>
      </c>
      <c r="AU3" s="13">
        <v>5.9901092674307543E-2</v>
      </c>
      <c r="AV3" s="13">
        <v>2.4500090184556012E-2</v>
      </c>
      <c r="AW3" s="13">
        <v>3.1389612404739031E-2</v>
      </c>
      <c r="AX3" s="13">
        <v>1.6373377795825705E-2</v>
      </c>
      <c r="AY3" s="13">
        <v>-2.0409133279812419E-2</v>
      </c>
      <c r="AZ3" s="13">
        <v>-3.2522930412951623E-2</v>
      </c>
      <c r="BA3" s="13">
        <v>-3.0458546630514061E-2</v>
      </c>
      <c r="BB3" s="13">
        <v>-2.8358877893044365E-3</v>
      </c>
      <c r="BC3" s="13">
        <v>1.0026415736225536E-2</v>
      </c>
      <c r="BD3" s="13">
        <v>1.4165629310870953E-2</v>
      </c>
      <c r="BE3" s="13">
        <v>5.4131262944312475E-3</v>
      </c>
      <c r="BF3" s="13">
        <v>1.3270858634192528E-2</v>
      </c>
      <c r="BG3" s="13">
        <v>2.1576571040287096E-3</v>
      </c>
      <c r="BH3" s="13">
        <v>2.0765523930920571E-2</v>
      </c>
      <c r="BI3" s="13">
        <v>2.493291355419136E-2</v>
      </c>
      <c r="BJ3" s="13">
        <v>1.6590280392175805E-2</v>
      </c>
      <c r="BK3" s="13">
        <v>4.1520564558324979E-2</v>
      </c>
      <c r="BL3" s="13">
        <v>3.0972244254137804E-2</v>
      </c>
      <c r="BM3" s="13">
        <v>0.10242823704782067</v>
      </c>
      <c r="BN3" s="13">
        <v>6.0747021182582239E-2</v>
      </c>
      <c r="BO3" s="13">
        <v>6.6596332527242064E-2</v>
      </c>
      <c r="BP3" s="13">
        <v>7.5880462767281331E-2</v>
      </c>
      <c r="BQ3" s="13">
        <v>9.7597395327415182E-2</v>
      </c>
      <c r="BR3" s="13">
        <v>9.5745615162937892E-2</v>
      </c>
      <c r="BS3" s="13">
        <v>7.2254169972903126E-2</v>
      </c>
      <c r="BT3" s="13">
        <v>9.5061772687255797E-2</v>
      </c>
      <c r="BU3" s="13">
        <v>8.5273572817631704E-2</v>
      </c>
      <c r="BV3" s="13">
        <v>0.11491251184307227</v>
      </c>
      <c r="BW3" s="13">
        <v>0.10729293138247886</v>
      </c>
      <c r="BX3" s="13">
        <v>9.8376914053927678E-2</v>
      </c>
      <c r="BY3" s="13">
        <v>7.1689325958034233E-2</v>
      </c>
      <c r="BZ3" s="13">
        <v>0.10658576680614806</v>
      </c>
      <c r="CA3" s="13">
        <v>9.8966293646764389E-2</v>
      </c>
      <c r="CB3" s="13">
        <v>6.2718636968591923E-2</v>
      </c>
      <c r="CC3" s="13">
        <v>6.5705585777665609E-2</v>
      </c>
      <c r="CD3" s="13">
        <v>6.6173776575615628E-2</v>
      </c>
      <c r="CE3" s="13">
        <v>6.8748057016835507E-2</v>
      </c>
      <c r="CF3" s="13">
        <v>5.1339605288158952E-2</v>
      </c>
      <c r="CG3" s="13">
        <v>6.4763914487974805E-2</v>
      </c>
      <c r="CH3" s="13">
        <v>4.9871005322808637E-2</v>
      </c>
      <c r="CI3" s="13">
        <v>7.2700302387297855E-2</v>
      </c>
      <c r="CJ3" s="13">
        <v>7.2106191865981994E-2</v>
      </c>
      <c r="CK3" s="13">
        <v>-6.0020191032427173E-3</v>
      </c>
      <c r="CL3" s="13">
        <v>5.2174336085329731E-2</v>
      </c>
      <c r="CM3" s="13">
        <v>1.5006347889919613E-2</v>
      </c>
      <c r="CN3" s="13">
        <v>3.7241844180543549E-2</v>
      </c>
      <c r="CO3" s="13">
        <v>4.4412099285913387E-2</v>
      </c>
      <c r="CP3" s="13">
        <v>2.2161436483334906E-2</v>
      </c>
      <c r="CQ3" s="13">
        <v>4.9177770130963916E-2</v>
      </c>
      <c r="CR3" s="13">
        <v>5.1546496655365814E-2</v>
      </c>
      <c r="CS3" s="13">
        <v>3.1497159750974779E-2</v>
      </c>
      <c r="CT3" s="13">
        <v>5.101920295273854E-2</v>
      </c>
    </row>
    <row r="4" spans="1:98" x14ac:dyDescent="0.35">
      <c r="A4" s="6" t="s">
        <v>26</v>
      </c>
      <c r="B4" s="13">
        <v>0.28011913705188918</v>
      </c>
      <c r="C4" s="13">
        <v>2.7160146939464447E-2</v>
      </c>
      <c r="D4" s="13">
        <v>0.28160800426300225</v>
      </c>
      <c r="E4" s="13">
        <v>0.12718138050853844</v>
      </c>
      <c r="F4" s="13">
        <v>0.17545778737114182</v>
      </c>
      <c r="G4" s="13">
        <v>0.26802138722369406</v>
      </c>
      <c r="H4" s="13">
        <v>0.64192271327105255</v>
      </c>
      <c r="I4" s="13">
        <v>0.22454796235853158</v>
      </c>
      <c r="J4" s="13">
        <v>0.21742133434915245</v>
      </c>
      <c r="K4" s="13">
        <v>0.21917811408221932</v>
      </c>
      <c r="L4" s="13">
        <v>0.26220636697078059</v>
      </c>
      <c r="M4" s="13">
        <v>0.33025838234501315</v>
      </c>
      <c r="N4" s="13">
        <v>0.35085854411945094</v>
      </c>
      <c r="O4" s="13">
        <v>0.30264475913060207</v>
      </c>
      <c r="P4" s="13">
        <v>0.29917721279746523</v>
      </c>
      <c r="Q4" s="13">
        <v>0.36056525296467146</v>
      </c>
      <c r="R4" s="13">
        <v>0.19971174874532172</v>
      </c>
      <c r="S4" s="13">
        <v>0.30948199375334817</v>
      </c>
      <c r="T4" s="13">
        <v>0.36259395171654463</v>
      </c>
      <c r="U4" s="13">
        <v>0.28391607859824641</v>
      </c>
      <c r="V4" s="13">
        <v>0.18752153407451799</v>
      </c>
      <c r="W4" s="13">
        <v>0.21646279459096518</v>
      </c>
      <c r="X4" s="13">
        <v>0.23580305176254002</v>
      </c>
      <c r="Y4" s="13">
        <v>0.19367794994139675</v>
      </c>
      <c r="Z4" s="13">
        <v>0.18259362278598545</v>
      </c>
      <c r="AA4" s="13">
        <v>0.20710753836086293</v>
      </c>
      <c r="AB4" s="13">
        <v>0.18344627275377157</v>
      </c>
      <c r="AC4" s="13">
        <v>0.2414779815187118</v>
      </c>
      <c r="AD4" s="13">
        <v>0.24961302169573263</v>
      </c>
      <c r="AE4" s="13">
        <v>0.22528993547229659</v>
      </c>
      <c r="AF4" s="13">
        <v>0.33375189200115818</v>
      </c>
      <c r="AG4" s="13">
        <v>0.26960460427826138</v>
      </c>
      <c r="AH4" s="13">
        <v>0.29815714735863197</v>
      </c>
      <c r="AI4" s="13">
        <v>0.12502025723533694</v>
      </c>
      <c r="AJ4" s="13">
        <v>0.16228654367339779</v>
      </c>
      <c r="AK4" s="13">
        <v>0.23848424636808918</v>
      </c>
      <c r="AL4" s="13">
        <v>0.13347018075787154</v>
      </c>
      <c r="AM4" s="13">
        <v>0.17027749769915479</v>
      </c>
      <c r="AN4" s="13">
        <v>0.49816100101891503</v>
      </c>
      <c r="AO4" s="13">
        <v>1.0119801475178232</v>
      </c>
      <c r="AP4" s="13">
        <v>1.0778387111196115</v>
      </c>
      <c r="AQ4" s="13">
        <v>1.3534232926664256</v>
      </c>
      <c r="AR4" s="13">
        <v>1.6534926517269106</v>
      </c>
      <c r="AS4" s="13">
        <v>0.8912134826371898</v>
      </c>
      <c r="AT4" s="13">
        <v>0.75533078145560695</v>
      </c>
      <c r="AU4" s="13">
        <v>0.8368372343954722</v>
      </c>
      <c r="AV4" s="13">
        <v>1.3606547453301379</v>
      </c>
      <c r="AW4" s="13">
        <v>1.9162587058594438</v>
      </c>
      <c r="AX4" s="13">
        <v>1.3781436572149102</v>
      </c>
      <c r="AY4" s="13">
        <v>1.4322817340173946</v>
      </c>
      <c r="AZ4" s="13">
        <v>1.0907640762267792</v>
      </c>
      <c r="BA4" s="13">
        <v>0.39461486398202217</v>
      </c>
      <c r="BB4" s="13">
        <v>0.26118072336475984</v>
      </c>
      <c r="BC4" s="13">
        <v>0.14705810079158965</v>
      </c>
      <c r="BD4" s="13">
        <v>-3.513705512433285E-2</v>
      </c>
      <c r="BE4" s="13">
        <v>4.7218566595304212E-2</v>
      </c>
      <c r="BF4" s="13">
        <v>6.8586237631194313E-2</v>
      </c>
      <c r="BG4" s="13">
        <v>-2.72227650015886E-2</v>
      </c>
      <c r="BH4" s="13">
        <v>-0.21785165380336458</v>
      </c>
      <c r="BI4" s="13">
        <v>-0.21751988077889661</v>
      </c>
      <c r="BJ4" s="13">
        <v>-6.7288154332445171E-2</v>
      </c>
      <c r="BK4" s="13">
        <v>-0.18752858527599392</v>
      </c>
      <c r="BL4" s="13">
        <v>-0.29748103307301077</v>
      </c>
      <c r="BM4" s="13">
        <v>-0.32490277753666175</v>
      </c>
      <c r="BN4" s="13">
        <v>-0.26810219560992687</v>
      </c>
      <c r="BO4" s="13">
        <v>-0.22250213856881673</v>
      </c>
      <c r="BP4" s="13">
        <v>-0.18012932960108496</v>
      </c>
      <c r="BQ4" s="13">
        <v>-3.9014156961680202E-2</v>
      </c>
      <c r="BR4" s="13">
        <v>-7.3598410014562465E-2</v>
      </c>
      <c r="BS4" s="13">
        <v>-6.2862038997507197E-2</v>
      </c>
      <c r="BT4" s="13">
        <v>-5.935426219890505E-2</v>
      </c>
      <c r="BU4" s="13">
        <v>-9.6257141341936969E-2</v>
      </c>
      <c r="BV4" s="13">
        <v>-0.18508026259207266</v>
      </c>
      <c r="BW4" s="13">
        <v>-0.16639606509448157</v>
      </c>
      <c r="BX4" s="13">
        <v>-7.7353407923875461E-2</v>
      </c>
      <c r="BY4" s="13">
        <v>-7.6962565209202194E-2</v>
      </c>
      <c r="BZ4" s="13">
        <v>1.5584569898147382E-2</v>
      </c>
      <c r="CA4" s="13">
        <v>-1.285578037617629E-2</v>
      </c>
      <c r="CB4" s="13">
        <v>-8.6786073727739277E-3</v>
      </c>
      <c r="CC4" s="13">
        <v>1.5458047403466901E-2</v>
      </c>
      <c r="CD4" s="13">
        <v>-2.4512462412043856E-2</v>
      </c>
      <c r="CE4" s="13">
        <v>4.5520950428408202E-2</v>
      </c>
      <c r="CF4" s="13">
        <v>3.0906945047499912E-2</v>
      </c>
      <c r="CG4" s="13">
        <v>-1.636529261868247E-2</v>
      </c>
      <c r="CH4" s="13">
        <v>7.6838935061269709E-2</v>
      </c>
      <c r="CI4" s="13">
        <v>9.7559714028585098E-2</v>
      </c>
      <c r="CJ4" s="13">
        <v>-3.6946505370194727E-2</v>
      </c>
      <c r="CK4" s="13">
        <v>0.12587025109218075</v>
      </c>
      <c r="CL4" s="13">
        <v>2.5627667471923132E-2</v>
      </c>
      <c r="CM4" s="13">
        <v>-1.005770936706174E-4</v>
      </c>
      <c r="CN4" s="13">
        <v>0.1514924963379336</v>
      </c>
      <c r="CO4" s="13">
        <v>3.9251159459825935E-2</v>
      </c>
      <c r="CP4" s="13">
        <v>5.741123015906302E-2</v>
      </c>
      <c r="CQ4" s="13">
        <v>6.4446553723244593E-2</v>
      </c>
      <c r="CR4" s="13">
        <v>3.7449332969928362E-2</v>
      </c>
      <c r="CS4" s="13">
        <v>3.2799130300977808E-3</v>
      </c>
      <c r="CT4" s="13">
        <v>-2.3550403887314664E-3</v>
      </c>
    </row>
    <row r="5" spans="1:98" x14ac:dyDescent="0.35">
      <c r="A5" s="7" t="s">
        <v>67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>
        <v>5.8310904183213497E-2</v>
      </c>
      <c r="AM5" s="13">
        <v>0.10162183501575628</v>
      </c>
      <c r="AN5" s="13">
        <v>0.34135510362623989</v>
      </c>
      <c r="AO5" s="13">
        <v>0.56785323269976784</v>
      </c>
      <c r="AP5" s="13">
        <v>0.62936572750937092</v>
      </c>
      <c r="AQ5" s="13">
        <v>0.84272920585429234</v>
      </c>
      <c r="AR5" s="13">
        <v>0.95932078378069452</v>
      </c>
      <c r="AS5" s="13">
        <v>0.5607288454010646</v>
      </c>
      <c r="AT5" s="13">
        <v>0.43342820921989822</v>
      </c>
      <c r="AU5" s="13">
        <v>0.5183872774713596</v>
      </c>
      <c r="AV5" s="13">
        <v>0.78861132828532199</v>
      </c>
      <c r="AW5" s="13">
        <v>1.0283322328504849</v>
      </c>
      <c r="AX5" s="13">
        <v>0.7460691498796399</v>
      </c>
      <c r="AY5" s="13">
        <v>0.84746284950616246</v>
      </c>
      <c r="AZ5" s="13">
        <v>0.56102550201981183</v>
      </c>
      <c r="BA5" s="13">
        <v>0.24747849279501843</v>
      </c>
      <c r="BB5" s="13">
        <v>0.16883118327586266</v>
      </c>
      <c r="BC5" s="13">
        <v>6.9881106907139889E-2</v>
      </c>
      <c r="BD5" s="13">
        <v>-4.5641429850203252E-2</v>
      </c>
      <c r="BE5" s="13">
        <v>4.0825520394988324E-2</v>
      </c>
      <c r="BF5" s="13">
        <v>3.9964095696747748E-2</v>
      </c>
      <c r="BG5" s="13">
        <v>-1.1519917676325431E-2</v>
      </c>
      <c r="BH5" s="13">
        <v>-0.12026821309645352</v>
      </c>
      <c r="BI5" s="13">
        <v>-0.10481372236381015</v>
      </c>
      <c r="BJ5" s="13">
        <v>-2.2487554517568009E-2</v>
      </c>
      <c r="BK5" s="13">
        <v>-0.11865376102077685</v>
      </c>
      <c r="BL5" s="13">
        <v>-0.20036855880405335</v>
      </c>
      <c r="BM5" s="13">
        <v>-0.22526943345462291</v>
      </c>
      <c r="BN5" s="13">
        <v>-0.16811965162510778</v>
      </c>
      <c r="BO5" s="13">
        <v>-0.14173622088136673</v>
      </c>
      <c r="BP5" s="13">
        <v>-0.10770092285590804</v>
      </c>
      <c r="BQ5" s="13">
        <v>-1.396354447496051E-2</v>
      </c>
      <c r="BR5" s="13">
        <v>-4.5168877287470766E-2</v>
      </c>
      <c r="BS5" s="13">
        <v>-3.2202985022853903E-2</v>
      </c>
      <c r="BT5" s="13">
        <v>-3.9139113753385302E-2</v>
      </c>
      <c r="BU5" s="13">
        <v>-4.109584566739799E-2</v>
      </c>
      <c r="BV5" s="13">
        <v>-6.9279502304135598E-2</v>
      </c>
      <c r="BW5" s="13">
        <v>-0.10213056936880305</v>
      </c>
      <c r="BX5" s="13">
        <v>-1.277267365907031E-2</v>
      </c>
      <c r="BY5" s="13">
        <v>-1.6117404931938362E-2</v>
      </c>
      <c r="BZ5" s="13">
        <v>5.7313596156395086E-2</v>
      </c>
      <c r="CA5" s="13">
        <v>1.9620844996997445E-2</v>
      </c>
      <c r="CB5" s="13">
        <v>3.7720082559966617E-2</v>
      </c>
      <c r="CC5" s="13">
        <v>3.2992342429323696E-2</v>
      </c>
      <c r="CD5" s="13">
        <v>-6.5149270795864522E-3</v>
      </c>
      <c r="CE5" s="13">
        <v>6.6581180854362154E-2</v>
      </c>
      <c r="CF5" s="13">
        <v>3.9484636176007282E-2</v>
      </c>
      <c r="CG5" s="13">
        <v>-1.4799276271527884E-2</v>
      </c>
      <c r="CH5" s="13">
        <v>0.10191465295945079</v>
      </c>
      <c r="CI5" s="13">
        <v>0.10819452084319692</v>
      </c>
      <c r="CJ5" s="13">
        <v>-7.4576828651683247E-2</v>
      </c>
      <c r="CK5" s="13">
        <v>0.13695902347074362</v>
      </c>
      <c r="CL5" s="13">
        <v>-6.8447466106829058E-3</v>
      </c>
      <c r="CM5" s="13">
        <v>-3.7910297222814027E-2</v>
      </c>
      <c r="CN5" s="13">
        <v>0.1097106565345829</v>
      </c>
      <c r="CO5" s="13">
        <v>-3.4083494919732171E-3</v>
      </c>
      <c r="CP5" s="13">
        <v>5.2141738549961403E-2</v>
      </c>
      <c r="CQ5" s="13">
        <v>3.3973679814682578E-2</v>
      </c>
      <c r="CR5" s="13">
        <v>2.3534897814656563E-3</v>
      </c>
      <c r="CS5" s="13">
        <v>-1.4789677273595148E-2</v>
      </c>
      <c r="CT5" s="13">
        <v>-4.5000972426128327E-2</v>
      </c>
    </row>
    <row r="6" spans="1:98" x14ac:dyDescent="0.35">
      <c r="A6" s="19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>
        <v>0.30612418246345885</v>
      </c>
      <c r="AM6" s="13">
        <v>0.31514615818568403</v>
      </c>
      <c r="AN6" s="13">
        <v>0.82884468366738995</v>
      </c>
      <c r="AO6" s="13">
        <v>1.8810880156973631</v>
      </c>
      <c r="AP6" s="13">
        <v>1.9843937959241282</v>
      </c>
      <c r="AQ6" s="13">
        <v>2.3308421366617877</v>
      </c>
      <c r="AR6" s="13">
        <v>3.0929683797256562</v>
      </c>
      <c r="AS6" s="13">
        <v>1.5235263866857442</v>
      </c>
      <c r="AT6" s="13">
        <v>1.4187344615197657</v>
      </c>
      <c r="AU6" s="13">
        <v>1.4240067801463918</v>
      </c>
      <c r="AV6" s="13">
        <v>2.4294514952680339</v>
      </c>
      <c r="AW6" s="13">
        <v>3.4867974480706279</v>
      </c>
      <c r="AX6" s="13">
        <v>2.5204635639504085</v>
      </c>
      <c r="AY6" s="13">
        <v>2.4284046252502343</v>
      </c>
      <c r="AZ6" s="13">
        <v>1.9768176660314847</v>
      </c>
      <c r="BA6" s="13">
        <v>0.55109653377921597</v>
      </c>
      <c r="BB6" s="13">
        <v>0.36310554701270115</v>
      </c>
      <c r="BC6" s="13">
        <v>0.22874141904829348</v>
      </c>
      <c r="BD6" s="13">
        <v>-2.4714161127599388E-2</v>
      </c>
      <c r="BE6" s="13">
        <v>5.477997095047682E-2</v>
      </c>
      <c r="BF6" s="13">
        <v>0.10353484349839603</v>
      </c>
      <c r="BG6" s="13">
        <v>-4.5353662009929852E-2</v>
      </c>
      <c r="BH6" s="13">
        <v>-0.312953101614453</v>
      </c>
      <c r="BI6" s="13">
        <v>-0.30766150150899929</v>
      </c>
      <c r="BJ6" s="13">
        <v>-0.10740760067304489</v>
      </c>
      <c r="BK6" s="13">
        <v>-0.25066749930939347</v>
      </c>
      <c r="BL6" s="13">
        <v>-0.38251907902850624</v>
      </c>
      <c r="BM6" s="13">
        <v>-0.40999650275830546</v>
      </c>
      <c r="BN6" s="13">
        <v>-0.36261348047608721</v>
      </c>
      <c r="BO6" s="13">
        <v>-0.29673856765653539</v>
      </c>
      <c r="BP6" s="13">
        <v>-0.25034374516950098</v>
      </c>
      <c r="BQ6" s="13">
        <v>-6.8158699218207497E-2</v>
      </c>
      <c r="BR6" s="13">
        <v>-0.1062384783178687</v>
      </c>
      <c r="BS6" s="13">
        <v>-9.9059323518468356E-2</v>
      </c>
      <c r="BT6" s="13">
        <v>-8.4522358819448584E-2</v>
      </c>
      <c r="BU6" s="13">
        <v>-0.1531767973874173</v>
      </c>
      <c r="BV6" s="13">
        <v>-0.30208322681711619</v>
      </c>
      <c r="BW6" s="13">
        <v>-0.23830804199218503</v>
      </c>
      <c r="BX6" s="13">
        <v>-0.15302011151892914</v>
      </c>
      <c r="BY6" s="13">
        <v>-0.14713569067645482</v>
      </c>
      <c r="BZ6" s="13">
        <v>-3.726516682695824E-2</v>
      </c>
      <c r="CA6" s="13">
        <v>-5.1316095187641492E-2</v>
      </c>
      <c r="CB6" s="13">
        <v>-6.7611677008117543E-2</v>
      </c>
      <c r="CC6" s="13">
        <v>-7.9153879347561018E-3</v>
      </c>
      <c r="CD6" s="13">
        <v>-4.8385576464510582E-2</v>
      </c>
      <c r="CE6" s="13">
        <v>1.6029006684288527E-2</v>
      </c>
      <c r="CF6" s="13">
        <v>1.8846616065333555E-2</v>
      </c>
      <c r="CG6" s="13">
        <v>-1.8300525240195209E-2</v>
      </c>
      <c r="CH6" s="13">
        <v>4.3052007811761106E-2</v>
      </c>
      <c r="CI6" s="13">
        <v>8.3546041005064131E-2</v>
      </c>
      <c r="CJ6" s="13">
        <v>1.4284973165775705E-2</v>
      </c>
      <c r="CK6" s="13">
        <v>0.11111005441231425</v>
      </c>
      <c r="CL6" s="13">
        <v>7.0836784524909602E-2</v>
      </c>
      <c r="CM6" s="13">
        <v>4.8047941514854919E-2</v>
      </c>
      <c r="CN6" s="13">
        <v>0.21057607410957813</v>
      </c>
      <c r="CO6" s="13">
        <v>9.8509732822093188E-2</v>
      </c>
      <c r="CP6" s="13">
        <v>6.4764971160732321E-2</v>
      </c>
      <c r="CQ6" s="13">
        <v>0.10930420018180609</v>
      </c>
      <c r="CR6" s="13">
        <v>8.7810242625205648E-2</v>
      </c>
      <c r="CS6" s="13">
        <v>2.5726945215476471E-2</v>
      </c>
      <c r="CT6" s="13">
        <v>5.8283090686919392E-2</v>
      </c>
    </row>
    <row r="7" spans="1:98" x14ac:dyDescent="0.35">
      <c r="Z7" s="1" t="s">
        <v>97</v>
      </c>
      <c r="AL7" s="1" t="s">
        <v>95</v>
      </c>
      <c r="BJ7" s="1" t="s">
        <v>117</v>
      </c>
      <c r="BV7" s="1" t="s">
        <v>136</v>
      </c>
    </row>
    <row r="8" spans="1:98" ht="29" x14ac:dyDescent="0.35">
      <c r="A8" s="10" t="s">
        <v>32</v>
      </c>
      <c r="Z8" s="1" t="s">
        <v>98</v>
      </c>
      <c r="AL8" s="1" t="s">
        <v>96</v>
      </c>
      <c r="BJ8" s="1" t="s">
        <v>118</v>
      </c>
    </row>
    <row r="9" spans="1:98" x14ac:dyDescent="0.35">
      <c r="A9" s="1" t="s">
        <v>31</v>
      </c>
    </row>
  </sheetData>
  <phoneticPr fontId="6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A940-C9CF-4F6E-9015-9C4B0621FBE9}">
  <sheetPr codeName="Sheet2">
    <tabColor theme="5" tint="0.59999389629810485"/>
  </sheetPr>
  <dimension ref="A1:AG17"/>
  <sheetViews>
    <sheetView zoomScaleNormal="100" workbookViewId="0">
      <pane xSplit="1" topLeftCell="W1" activePane="topRight" state="frozen"/>
      <selection activeCell="CW23" sqref="CW22:CW23"/>
      <selection pane="topRight" activeCell="AE18" sqref="AE18"/>
    </sheetView>
  </sheetViews>
  <sheetFormatPr defaultColWidth="9.453125" defaultRowHeight="14.5" x14ac:dyDescent="0.35"/>
  <cols>
    <col min="1" max="1" width="48.54296875" style="1" customWidth="1"/>
    <col min="2" max="17" width="9.453125" style="1"/>
    <col min="18" max="18" width="9.54296875" style="1" bestFit="1" customWidth="1"/>
    <col min="19" max="19" width="12.54296875" style="1" bestFit="1" customWidth="1"/>
    <col min="20" max="20" width="9.54296875" style="1" bestFit="1" customWidth="1"/>
    <col min="21" max="30" width="9.453125" style="1"/>
    <col min="31" max="31" width="9.453125" style="1" bestFit="1" customWidth="1"/>
    <col min="32" max="16384" width="9.453125" style="1"/>
  </cols>
  <sheetData>
    <row r="1" spans="1:33" x14ac:dyDescent="0.35">
      <c r="A1" s="2"/>
      <c r="B1" s="2" t="s">
        <v>27</v>
      </c>
      <c r="C1" s="2" t="s">
        <v>28</v>
      </c>
      <c r="D1" s="2" t="s">
        <v>29</v>
      </c>
      <c r="E1" s="2" t="s">
        <v>30</v>
      </c>
      <c r="F1" s="5" t="s">
        <v>9</v>
      </c>
      <c r="G1" s="5" t="s">
        <v>10</v>
      </c>
      <c r="H1" s="5" t="s">
        <v>11</v>
      </c>
      <c r="I1" s="5" t="s">
        <v>40</v>
      </c>
      <c r="J1" s="5" t="s">
        <v>60</v>
      </c>
      <c r="K1" s="5" t="s">
        <v>61</v>
      </c>
      <c r="L1" s="5" t="s">
        <v>62</v>
      </c>
      <c r="M1" s="5" t="s">
        <v>66</v>
      </c>
      <c r="N1" s="5" t="s">
        <v>72</v>
      </c>
      <c r="O1" s="5" t="s">
        <v>76</v>
      </c>
      <c r="P1" s="5" t="s">
        <v>80</v>
      </c>
      <c r="Q1" s="5" t="s">
        <v>85</v>
      </c>
      <c r="R1" s="5" t="s">
        <v>94</v>
      </c>
      <c r="S1" s="5" t="s">
        <v>101</v>
      </c>
      <c r="T1" s="5" t="s">
        <v>107</v>
      </c>
      <c r="U1" s="5" t="s">
        <v>115</v>
      </c>
      <c r="V1" s="5" t="s">
        <v>120</v>
      </c>
      <c r="W1" s="5" t="s">
        <v>125</v>
      </c>
      <c r="X1" s="5" t="s">
        <v>129</v>
      </c>
      <c r="Y1" s="5" t="s">
        <v>134</v>
      </c>
      <c r="Z1" s="5" t="s">
        <v>138</v>
      </c>
      <c r="AA1" s="5" t="s">
        <v>142</v>
      </c>
      <c r="AB1" s="5" t="s">
        <v>146</v>
      </c>
      <c r="AC1" s="5" t="s">
        <v>152</v>
      </c>
      <c r="AD1" s="5" t="s">
        <v>157</v>
      </c>
      <c r="AE1" s="5" t="s">
        <v>161</v>
      </c>
      <c r="AF1" s="5" t="s">
        <v>166</v>
      </c>
      <c r="AG1" s="5" t="s">
        <v>174</v>
      </c>
    </row>
    <row r="2" spans="1:33" x14ac:dyDescent="0.35">
      <c r="A2" s="6" t="s">
        <v>24</v>
      </c>
      <c r="B2" s="13">
        <v>-5.637299171570298E-4</v>
      </c>
      <c r="C2" s="13">
        <v>4.0709604963067303E-2</v>
      </c>
      <c r="D2" s="13">
        <v>2.9016929421307847E-2</v>
      </c>
      <c r="E2" s="13">
        <v>3.3168794247959488E-2</v>
      </c>
      <c r="F2" s="13">
        <v>5.1105991770685311E-2</v>
      </c>
      <c r="G2" s="13">
        <v>1.858646026825217E-2</v>
      </c>
      <c r="H2" s="13">
        <v>2.7595023773735905E-2</v>
      </c>
      <c r="I2" s="13">
        <v>2.3180383466150811E-2</v>
      </c>
      <c r="J2" s="13">
        <v>8.8793761252630166E-3</v>
      </c>
      <c r="K2" s="13">
        <v>4.3132365069464385E-2</v>
      </c>
      <c r="L2" s="13">
        <v>3.4881518229513908E-2</v>
      </c>
      <c r="M2" s="13">
        <v>3.7204476281485377E-2</v>
      </c>
      <c r="N2" s="13">
        <v>9.1331768611457198E-2</v>
      </c>
      <c r="O2" s="13">
        <v>8.0839375254378343E-2</v>
      </c>
      <c r="P2" s="13">
        <v>5.8112128855494216E-2</v>
      </c>
      <c r="Q2" s="13">
        <v>7.4555442996837584E-2</v>
      </c>
      <c r="R2" s="13">
        <v>3.0336454620748521E-2</v>
      </c>
      <c r="S2" s="13">
        <v>6.4100891378235901E-3</v>
      </c>
      <c r="T2" s="13">
        <v>1.1750753427976601E-2</v>
      </c>
      <c r="U2" s="13">
        <v>5.1785748770032392E-3</v>
      </c>
      <c r="V2" s="13">
        <v>1.3217445322131205E-2</v>
      </c>
      <c r="W2" s="13">
        <v>5.3989600616315192E-2</v>
      </c>
      <c r="X2" s="13">
        <v>8.1503048085146634E-2</v>
      </c>
      <c r="Y2" s="13">
        <v>7.6316100501361506E-2</v>
      </c>
      <c r="Z2" s="13">
        <v>9.1600548215830191E-2</v>
      </c>
      <c r="AA2" s="13">
        <v>8.736043939933702E-2</v>
      </c>
      <c r="AB2" s="13">
        <v>6.2105671277817631E-2</v>
      </c>
      <c r="AC2" s="13">
        <v>5.9870255985862597E-2</v>
      </c>
      <c r="AD2" s="13">
        <v>6.3959003863179431E-2</v>
      </c>
      <c r="AE2" s="13">
        <v>2.1779556582528503E-2</v>
      </c>
      <c r="AF2" s="13">
        <v>3.6348359983406242E-2</v>
      </c>
      <c r="AG2" s="13">
        <v>4.307220780189458E-2</v>
      </c>
    </row>
    <row r="3" spans="1:33" x14ac:dyDescent="0.35">
      <c r="A3" s="6" t="s">
        <v>25</v>
      </c>
      <c r="B3" s="13">
        <v>-3.1706408636504868E-3</v>
      </c>
      <c r="C3" s="13">
        <v>3.8906865687964087E-2</v>
      </c>
      <c r="D3" s="13">
        <v>2.6432347044351712E-2</v>
      </c>
      <c r="E3" s="13">
        <v>2.9842410297857613E-2</v>
      </c>
      <c r="F3" s="13">
        <v>4.6701142905097859E-2</v>
      </c>
      <c r="G3" s="13">
        <v>1.4738287497657154E-2</v>
      </c>
      <c r="H3" s="13">
        <v>2.4705361784551849E-2</v>
      </c>
      <c r="I3" s="13">
        <v>1.9789563880254768E-2</v>
      </c>
      <c r="J3" s="13">
        <v>5.2813157143503098E-3</v>
      </c>
      <c r="K3" s="13">
        <v>3.976538523941997E-2</v>
      </c>
      <c r="L3" s="13">
        <v>3.0990794706790004E-2</v>
      </c>
      <c r="M3" s="13">
        <v>3.4530577766823667E-2</v>
      </c>
      <c r="N3" s="13">
        <v>8.5872218768568542E-2</v>
      </c>
      <c r="O3" s="13">
        <v>5.2908666355593548E-2</v>
      </c>
      <c r="P3" s="13">
        <v>3.5836437840236268E-2</v>
      </c>
      <c r="Q3" s="13">
        <v>3.8307846857754235E-2</v>
      </c>
      <c r="R3" s="13">
        <v>-1.3034767554448878E-2</v>
      </c>
      <c r="S3" s="13">
        <v>-7.4900018309179694E-3</v>
      </c>
      <c r="T3" s="13">
        <v>1.0918130167166362E-2</v>
      </c>
      <c r="U3" s="13">
        <v>1.6207285709201047E-2</v>
      </c>
      <c r="V3" s="13">
        <v>2.9510709861629625E-2</v>
      </c>
      <c r="W3" s="13">
        <v>7.6099849598435965E-2</v>
      </c>
      <c r="X3" s="13">
        <v>8.9428275909138044E-2</v>
      </c>
      <c r="Y3" s="13">
        <v>8.4162525120734966E-2</v>
      </c>
      <c r="Z3" s="13">
        <v>0.1065853830250838</v>
      </c>
      <c r="AA3" s="13">
        <v>9.2537416431677899E-2</v>
      </c>
      <c r="AB3" s="13">
        <v>6.4822526460377228E-2</v>
      </c>
      <c r="AC3" s="13">
        <v>6.1771593774443634E-2</v>
      </c>
      <c r="AD3" s="13">
        <v>6.4981592046906567E-2</v>
      </c>
      <c r="AE3" s="13">
        <v>2.0626385970705874E-2</v>
      </c>
      <c r="AF3" s="13">
        <v>3.4917243135870635E-2</v>
      </c>
      <c r="AG3" s="13">
        <v>4.3450316239446396E-2</v>
      </c>
    </row>
    <row r="4" spans="1:33" x14ac:dyDescent="0.35">
      <c r="A4" s="6" t="s">
        <v>26</v>
      </c>
      <c r="B4" s="13">
        <v>0.18691802410352154</v>
      </c>
      <c r="C4" s="13">
        <v>0.18357795228123885</v>
      </c>
      <c r="D4" s="13">
        <v>0.28590546182590737</v>
      </c>
      <c r="E4" s="13">
        <v>0.26586323833033676</v>
      </c>
      <c r="F4" s="13">
        <v>0.31715639460641598</v>
      </c>
      <c r="G4" s="13">
        <v>0.28627970469384056</v>
      </c>
      <c r="H4" s="13">
        <v>0.25698737976237962</v>
      </c>
      <c r="I4" s="13">
        <v>0.21613757340896278</v>
      </c>
      <c r="J4" s="13">
        <v>0.1906602703609579</v>
      </c>
      <c r="K4" s="13">
        <v>0.23945370834607171</v>
      </c>
      <c r="L4" s="13">
        <v>0.29611058537561408</v>
      </c>
      <c r="M4" s="13">
        <v>0.17169059701929767</v>
      </c>
      <c r="N4" s="13">
        <v>0.27186372030633854</v>
      </c>
      <c r="O4" s="13">
        <v>1.1354895145993975</v>
      </c>
      <c r="P4" s="13">
        <v>1.0090720551634367</v>
      </c>
      <c r="Q4" s="13">
        <v>1.3555225663667558</v>
      </c>
      <c r="R4" s="13">
        <v>1.2764190471103016</v>
      </c>
      <c r="S4" s="13">
        <v>0.26891581443037071</v>
      </c>
      <c r="T4" s="13">
        <v>3.0114497606260837E-2</v>
      </c>
      <c r="U4" s="13">
        <v>-0.16661618862046457</v>
      </c>
      <c r="V4" s="13">
        <v>-0.19141992070414748</v>
      </c>
      <c r="W4" s="13">
        <v>-0.27568050842102065</v>
      </c>
      <c r="X4" s="13">
        <v>-9.1746579566963082E-2</v>
      </c>
      <c r="Y4" s="13">
        <v>-7.3960149039924539E-2</v>
      </c>
      <c r="Z4" s="13">
        <v>-0.14401650635785523</v>
      </c>
      <c r="AA4" s="13">
        <v>-2.5127600409270867E-2</v>
      </c>
      <c r="AB4" s="13">
        <v>-5.9208342189103202E-3</v>
      </c>
      <c r="AC4" s="13">
        <v>1.8813089763655366E-2</v>
      </c>
      <c r="AD4" s="13">
        <v>4.3190535439409095E-2</v>
      </c>
      <c r="AE4" s="13">
        <v>4.9807766468068504E-2</v>
      </c>
      <c r="AF4" s="13">
        <v>7.4725658222022151E-2</v>
      </c>
      <c r="AG4" s="13">
        <v>3.4580192029958878E-2</v>
      </c>
    </row>
    <row r="5" spans="1:33" x14ac:dyDescent="0.35">
      <c r="A5" s="7" t="s">
        <v>67</v>
      </c>
      <c r="N5" s="13">
        <v>0.16969409463135521</v>
      </c>
      <c r="O5" s="13">
        <v>0.66971411691951666</v>
      </c>
      <c r="P5" s="13">
        <v>0.59967671400373135</v>
      </c>
      <c r="Q5" s="13">
        <v>0.7700299066767704</v>
      </c>
      <c r="R5" s="13">
        <v>0.70074019489048367</v>
      </c>
      <c r="S5" s="13">
        <v>0.16321843726244634</v>
      </c>
      <c r="T5" s="13">
        <v>1.6103293167803345E-2</v>
      </c>
      <c r="U5" s="13">
        <v>-8.2592249066943069E-2</v>
      </c>
      <c r="V5" s="13">
        <v>-0.11906510063062425</v>
      </c>
      <c r="W5" s="13">
        <v>-0.18077171732736319</v>
      </c>
      <c r="X5" s="13">
        <v>-5.071905536871546E-2</v>
      </c>
      <c r="Y5" s="13">
        <v>-3.7617930840986413E-2</v>
      </c>
      <c r="Z5" s="13">
        <v>-6.0706702280149405E-2</v>
      </c>
      <c r="AA5" s="13">
        <v>2.0737283984280097E-2</v>
      </c>
      <c r="AB5" s="13">
        <v>1.9107314289673161E-2</v>
      </c>
      <c r="AC5" s="13">
        <v>2.9713704115437611E-2</v>
      </c>
      <c r="AD5" s="13">
        <v>4.1401031240750896E-2</v>
      </c>
      <c r="AE5" s="13">
        <v>2.9889819980368104E-2</v>
      </c>
      <c r="AF5" s="13">
        <v>4.6333929355048209E-2</v>
      </c>
      <c r="AG5" s="13">
        <v>7.3631187045992696E-3</v>
      </c>
    </row>
    <row r="6" spans="1:33" x14ac:dyDescent="0.35">
      <c r="A6" s="19" t="s">
        <v>68</v>
      </c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13">
        <v>0.49279809943698827</v>
      </c>
      <c r="O6" s="13">
        <v>2.0512758213170352</v>
      </c>
      <c r="P6" s="13">
        <v>1.8315128098722804</v>
      </c>
      <c r="Q6" s="13">
        <v>2.4257781668079756</v>
      </c>
      <c r="R6" s="13">
        <v>2.2668927964299774</v>
      </c>
      <c r="S6" s="13">
        <v>0.38257467111175281</v>
      </c>
      <c r="T6" s="13">
        <v>4.6010712718864477E-2</v>
      </c>
      <c r="U6" s="13">
        <v>-0.2459787644372381</v>
      </c>
      <c r="V6" s="13">
        <v>-0.25614429972705333</v>
      </c>
      <c r="W6" s="13">
        <v>-0.36139779707810127</v>
      </c>
      <c r="X6" s="13">
        <v>-0.13685584149874441</v>
      </c>
      <c r="Y6" s="13">
        <v>-0.11549694891898155</v>
      </c>
      <c r="Z6" s="13">
        <v>-0.23524472965609244</v>
      </c>
      <c r="AA6" s="13">
        <v>-8.0191733073911808E-2</v>
      </c>
      <c r="AB6" s="13">
        <v>-3.8810719295206075E-2</v>
      </c>
      <c r="AC6" s="13">
        <v>4.1941232334312684E-3</v>
      </c>
      <c r="AD6" s="13">
        <v>4.559397755441541E-2</v>
      </c>
      <c r="AE6" s="13">
        <v>7.6361826560335855E-2</v>
      </c>
      <c r="AF6" s="13">
        <v>0.11441305001880742</v>
      </c>
      <c r="AG6" s="13">
        <v>7.2050628475075262E-2</v>
      </c>
    </row>
    <row r="7" spans="1:33" x14ac:dyDescent="0.35">
      <c r="B7" s="9"/>
      <c r="C7" s="9"/>
      <c r="D7" s="9"/>
      <c r="E7" s="9"/>
      <c r="F7" s="8"/>
      <c r="G7" s="8"/>
      <c r="H7" s="8"/>
      <c r="I7" s="8"/>
      <c r="J7" s="8"/>
      <c r="K7" s="8"/>
      <c r="L7" s="8"/>
      <c r="M7" s="8"/>
    </row>
    <row r="8" spans="1:33" ht="31.75" customHeight="1" x14ac:dyDescent="0.35">
      <c r="A8" s="10" t="s">
        <v>33</v>
      </c>
      <c r="B8" s="9"/>
      <c r="C8" s="9"/>
      <c r="D8" s="9"/>
      <c r="E8" s="9"/>
      <c r="F8" s="8"/>
      <c r="G8" s="8"/>
      <c r="H8" s="8"/>
      <c r="I8" s="8"/>
      <c r="J8" s="8"/>
      <c r="K8" s="8"/>
      <c r="L8" s="8"/>
      <c r="M8" s="8"/>
    </row>
    <row r="9" spans="1:33" x14ac:dyDescent="0.35">
      <c r="A9" s="1" t="s">
        <v>31</v>
      </c>
      <c r="B9" s="9"/>
      <c r="C9" s="9"/>
      <c r="D9" s="9"/>
      <c r="E9" s="9"/>
      <c r="F9" s="8"/>
      <c r="G9" s="8"/>
      <c r="H9" s="8"/>
      <c r="I9" s="8"/>
      <c r="J9" s="8"/>
      <c r="K9" s="8"/>
      <c r="L9" s="8"/>
      <c r="M9" s="8"/>
    </row>
    <row r="10" spans="1:33" x14ac:dyDescent="0.35">
      <c r="B10" s="9"/>
      <c r="C10" s="9"/>
      <c r="D10" s="9"/>
      <c r="E10" s="9"/>
      <c r="F10" s="8"/>
      <c r="G10" s="8"/>
      <c r="H10" s="8"/>
      <c r="I10" s="8"/>
      <c r="J10" s="8"/>
      <c r="K10" s="8"/>
      <c r="L10" s="8"/>
      <c r="M10" s="8"/>
      <c r="R10" s="5" t="s">
        <v>94</v>
      </c>
      <c r="S10" s="5" t="s">
        <v>101</v>
      </c>
      <c r="T10" s="5" t="s">
        <v>107</v>
      </c>
      <c r="U10" s="5" t="s">
        <v>115</v>
      </c>
      <c r="V10" s="5" t="s">
        <v>120</v>
      </c>
      <c r="W10" s="5" t="s">
        <v>125</v>
      </c>
      <c r="X10" s="5" t="s">
        <v>129</v>
      </c>
      <c r="Y10" s="5" t="s">
        <v>134</v>
      </c>
      <c r="Z10" s="5" t="s">
        <v>138</v>
      </c>
      <c r="AA10" s="5" t="s">
        <v>142</v>
      </c>
      <c r="AB10" s="5" t="s">
        <v>146</v>
      </c>
      <c r="AC10" s="5" t="s">
        <v>152</v>
      </c>
      <c r="AD10" s="5" t="s">
        <v>157</v>
      </c>
      <c r="AE10" s="5" t="s">
        <v>161</v>
      </c>
      <c r="AF10" s="5" t="s">
        <v>166</v>
      </c>
      <c r="AG10" s="5" t="s">
        <v>174</v>
      </c>
    </row>
    <row r="11" spans="1:33" x14ac:dyDescent="0.35">
      <c r="A11" s="6" t="s">
        <v>111</v>
      </c>
      <c r="B11" s="9"/>
      <c r="C11" s="9"/>
      <c r="D11" s="9"/>
      <c r="E11" s="9"/>
      <c r="F11" s="8"/>
      <c r="G11" s="8"/>
      <c r="H11" s="8"/>
      <c r="I11" s="8"/>
      <c r="J11" s="8"/>
      <c r="K11" s="8"/>
      <c r="L11" s="8"/>
      <c r="M11" s="8"/>
      <c r="R11" s="23">
        <v>69.2</v>
      </c>
      <c r="S11" s="23">
        <v>73.599999999999994</v>
      </c>
      <c r="T11" s="23">
        <v>71.5</v>
      </c>
      <c r="U11" s="23">
        <v>73.8</v>
      </c>
      <c r="V11" s="23">
        <v>70.599999999999994</v>
      </c>
      <c r="W11" s="23">
        <v>78.2</v>
      </c>
      <c r="X11" s="23">
        <v>78</v>
      </c>
      <c r="Y11" s="23">
        <v>79.900000000000006</v>
      </c>
      <c r="Z11" s="23">
        <v>77.2</v>
      </c>
      <c r="AA11" s="23">
        <v>85.1</v>
      </c>
      <c r="AB11" s="23">
        <v>83.046409589554855</v>
      </c>
      <c r="AC11" s="23">
        <v>84.866411314841883</v>
      </c>
      <c r="AD11" s="23">
        <v>82.037521316167243</v>
      </c>
      <c r="AE11" s="23">
        <v>86.872753388053297</v>
      </c>
      <c r="AF11" s="23">
        <v>86.056021180261638</v>
      </c>
      <c r="AG11" s="23">
        <v>88.480307999999994</v>
      </c>
    </row>
    <row r="12" spans="1:33" x14ac:dyDescent="0.35">
      <c r="A12" s="6" t="s">
        <v>112</v>
      </c>
      <c r="R12" s="23">
        <v>64</v>
      </c>
      <c r="S12" s="23">
        <v>69</v>
      </c>
      <c r="T12" s="23">
        <v>68.400000000000006</v>
      </c>
      <c r="U12" s="23">
        <v>70.099999999999994</v>
      </c>
      <c r="V12" s="23">
        <v>66.400000000000006</v>
      </c>
      <c r="W12" s="23">
        <v>74.8</v>
      </c>
      <c r="X12" s="23">
        <v>75.2</v>
      </c>
      <c r="Y12" s="23">
        <v>76.5</v>
      </c>
      <c r="Z12" s="23">
        <v>73.5</v>
      </c>
      <c r="AA12" s="23">
        <v>81.7</v>
      </c>
      <c r="AB12" s="23">
        <v>80.061336925122859</v>
      </c>
      <c r="AC12" s="23">
        <v>81.255741457650103</v>
      </c>
      <c r="AD12" s="23">
        <v>78.262896716995783</v>
      </c>
      <c r="AE12" s="23">
        <v>83.34560369843139</v>
      </c>
      <c r="AF12" s="23">
        <v>82.84773335870068</v>
      </c>
      <c r="AG12" s="23">
        <v>84.739348695000004</v>
      </c>
    </row>
    <row r="13" spans="1:33" x14ac:dyDescent="0.35">
      <c r="A13" s="6" t="s">
        <v>113</v>
      </c>
      <c r="R13" s="23">
        <v>5.0999999999999996</v>
      </c>
      <c r="S13" s="23">
        <v>4.7</v>
      </c>
      <c r="T13" s="23">
        <v>3.2</v>
      </c>
      <c r="U13" s="23">
        <v>3.7</v>
      </c>
      <c r="V13" s="23">
        <v>4.2</v>
      </c>
      <c r="W13" s="23">
        <v>3.4</v>
      </c>
      <c r="X13" s="23">
        <v>2.9</v>
      </c>
      <c r="Y13" s="23">
        <v>3.4</v>
      </c>
      <c r="Z13" s="23">
        <v>3.6</v>
      </c>
      <c r="AA13" s="23">
        <v>3.4</v>
      </c>
      <c r="AB13" s="23">
        <v>2.9850726644319958</v>
      </c>
      <c r="AC13" s="23">
        <v>3.6106698571917897</v>
      </c>
      <c r="AD13" s="23">
        <v>3.774624597974535</v>
      </c>
      <c r="AE13" s="23">
        <v>3.5271496896218966</v>
      </c>
      <c r="AF13" s="23">
        <v>3.2082878215609552</v>
      </c>
      <c r="AG13" s="23">
        <v>3.7409601549999998</v>
      </c>
    </row>
    <row r="14" spans="1:33" x14ac:dyDescent="0.35">
      <c r="R14" s="23"/>
      <c r="S14" s="23"/>
      <c r="T14" s="23"/>
    </row>
    <row r="15" spans="1:33" x14ac:dyDescent="0.35">
      <c r="V15" s="23"/>
      <c r="W15" s="23"/>
      <c r="X15" s="23"/>
      <c r="Y15" s="23"/>
    </row>
    <row r="16" spans="1:33" x14ac:dyDescent="0.35">
      <c r="V16" s="23"/>
      <c r="W16" s="23"/>
      <c r="X16" s="23"/>
      <c r="Y16" s="23"/>
    </row>
    <row r="17" spans="22:25" x14ac:dyDescent="0.35">
      <c r="V17" s="23"/>
      <c r="W17" s="23"/>
      <c r="X17" s="23"/>
      <c r="Y17" s="23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AACD-8960-4C47-BA6C-E882BB416485}">
  <sheetPr codeName="Sheet3">
    <tabColor theme="5" tint="0.59999389629810485"/>
  </sheetPr>
  <dimension ref="A1:CH16"/>
  <sheetViews>
    <sheetView zoomScaleNormal="100" workbookViewId="0">
      <pane xSplit="1" topLeftCell="CC1" activePane="topRight" state="frozen"/>
      <selection activeCell="CW23" sqref="CW22:CW23"/>
      <selection pane="topRight" activeCell="CI2" sqref="CI2"/>
    </sheetView>
  </sheetViews>
  <sheetFormatPr defaultColWidth="9.453125" defaultRowHeight="14.5" x14ac:dyDescent="0.35"/>
  <cols>
    <col min="1" max="1" width="51.453125" style="1" customWidth="1"/>
    <col min="2" max="16384" width="9.453125" style="1"/>
  </cols>
  <sheetData>
    <row r="1" spans="1:86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36</v>
      </c>
      <c r="L1" s="3" t="s">
        <v>37</v>
      </c>
      <c r="M1" s="3" t="s">
        <v>39</v>
      </c>
      <c r="N1" s="3" t="s">
        <v>41</v>
      </c>
      <c r="O1" s="5" t="s">
        <v>44</v>
      </c>
      <c r="P1" s="5" t="s">
        <v>45</v>
      </c>
      <c r="Q1" s="5" t="s">
        <v>46</v>
      </c>
      <c r="R1" s="5" t="s">
        <v>47</v>
      </c>
      <c r="S1" s="5" t="s">
        <v>48</v>
      </c>
      <c r="T1" s="5" t="s">
        <v>49</v>
      </c>
      <c r="U1" s="5" t="s">
        <v>50</v>
      </c>
      <c r="V1" s="5" t="s">
        <v>51</v>
      </c>
      <c r="W1" s="5" t="s">
        <v>52</v>
      </c>
      <c r="X1" s="5" t="s">
        <v>53</v>
      </c>
      <c r="Y1" s="5" t="s">
        <v>54</v>
      </c>
      <c r="Z1" s="5" t="s">
        <v>69</v>
      </c>
      <c r="AA1" s="5" t="s">
        <v>70</v>
      </c>
      <c r="AB1" s="5" t="s">
        <v>71</v>
      </c>
      <c r="AC1" s="5" t="s">
        <v>73</v>
      </c>
      <c r="AD1" s="5" t="s">
        <v>74</v>
      </c>
      <c r="AE1" s="5" t="s">
        <v>75</v>
      </c>
      <c r="AF1" s="5" t="s">
        <v>77</v>
      </c>
      <c r="AG1" s="5" t="s">
        <v>78</v>
      </c>
      <c r="AH1" s="5" t="s">
        <v>79</v>
      </c>
      <c r="AI1" s="5" t="s">
        <v>81</v>
      </c>
      <c r="AJ1" s="5" t="s">
        <v>82</v>
      </c>
      <c r="AK1" s="22" t="s">
        <v>84</v>
      </c>
      <c r="AL1" s="22" t="s">
        <v>90</v>
      </c>
      <c r="AM1" s="22" t="s">
        <v>91</v>
      </c>
      <c r="AN1" s="22" t="s">
        <v>93</v>
      </c>
      <c r="AO1" s="22" t="s">
        <v>99</v>
      </c>
      <c r="AP1" s="22" t="s">
        <v>100</v>
      </c>
      <c r="AQ1" s="22" t="s">
        <v>102</v>
      </c>
      <c r="AR1" s="22" t="s">
        <v>103</v>
      </c>
      <c r="AS1" s="22" t="s">
        <v>105</v>
      </c>
      <c r="AT1" s="22" t="s">
        <v>106</v>
      </c>
      <c r="AU1" s="22" t="s">
        <v>109</v>
      </c>
      <c r="AV1" s="22" t="s">
        <v>110</v>
      </c>
      <c r="AW1" s="22" t="s">
        <v>114</v>
      </c>
      <c r="AX1" s="22" t="s">
        <v>116</v>
      </c>
      <c r="AY1" s="22" t="s">
        <v>92</v>
      </c>
      <c r="AZ1" s="22" t="s">
        <v>121</v>
      </c>
      <c r="BA1" s="22" t="s">
        <v>122</v>
      </c>
      <c r="BB1" s="22" t="s">
        <v>123</v>
      </c>
      <c r="BC1" s="22" t="s">
        <v>124</v>
      </c>
      <c r="BD1" s="22" t="s">
        <v>126</v>
      </c>
      <c r="BE1" s="22" t="s">
        <v>127</v>
      </c>
      <c r="BF1" s="22" t="s">
        <v>128</v>
      </c>
      <c r="BG1" s="22" t="s">
        <v>130</v>
      </c>
      <c r="BH1" s="22" t="s">
        <v>132</v>
      </c>
      <c r="BI1" s="22" t="s">
        <v>133</v>
      </c>
      <c r="BJ1" s="22" t="s">
        <v>135</v>
      </c>
      <c r="BK1" s="22" t="s">
        <v>137</v>
      </c>
      <c r="BL1" s="22" t="s">
        <v>121</v>
      </c>
      <c r="BM1" s="22" t="s">
        <v>139</v>
      </c>
      <c r="BN1" s="22" t="s">
        <v>140</v>
      </c>
      <c r="BO1" s="22" t="s">
        <v>141</v>
      </c>
      <c r="BP1" s="22" t="s">
        <v>143</v>
      </c>
      <c r="BQ1" s="22" t="s">
        <v>144</v>
      </c>
      <c r="BR1" s="22" t="s">
        <v>145</v>
      </c>
      <c r="BS1" s="22" t="s">
        <v>131</v>
      </c>
      <c r="BT1" s="22" t="s">
        <v>147</v>
      </c>
      <c r="BU1" s="35" t="s">
        <v>151</v>
      </c>
      <c r="BV1" s="35" t="s">
        <v>153</v>
      </c>
      <c r="BW1" s="35" t="s">
        <v>154</v>
      </c>
      <c r="BX1" s="35" t="s">
        <v>156</v>
      </c>
      <c r="BY1" s="35" t="s">
        <v>158</v>
      </c>
      <c r="BZ1" s="35" t="s">
        <v>159</v>
      </c>
      <c r="CA1" s="35" t="s">
        <v>160</v>
      </c>
      <c r="CB1" s="35" t="s">
        <v>162</v>
      </c>
      <c r="CC1" s="35" t="s">
        <v>163</v>
      </c>
      <c r="CD1" s="35" t="s">
        <v>165</v>
      </c>
      <c r="CE1" s="35" t="s">
        <v>168</v>
      </c>
      <c r="CF1" s="35" t="s">
        <v>170</v>
      </c>
      <c r="CG1" s="35" t="s">
        <v>173</v>
      </c>
      <c r="CH1" s="35" t="s">
        <v>177</v>
      </c>
    </row>
    <row r="2" spans="1:86" x14ac:dyDescent="0.35">
      <c r="A2" s="6" t="s">
        <v>24</v>
      </c>
      <c r="B2" s="13">
        <v>2.868395459582862E-2</v>
      </c>
      <c r="C2" s="13">
        <v>2.7854965885790728E-2</v>
      </c>
      <c r="D2" s="13">
        <v>5.1105991770685311E-2</v>
      </c>
      <c r="E2" s="13">
        <v>2.9414499234387881E-2</v>
      </c>
      <c r="F2" s="13">
        <v>3.4092694279848734E-2</v>
      </c>
      <c r="G2" s="13">
        <v>3.4044834085322329E-2</v>
      </c>
      <c r="H2" s="13">
        <v>3.4476185497378742E-2</v>
      </c>
      <c r="I2" s="13">
        <v>3.4054111374521856E-2</v>
      </c>
      <c r="J2" s="13">
        <v>3.1857478867669986E-2</v>
      </c>
      <c r="K2" s="13">
        <v>3.1281648232535764E-2</v>
      </c>
      <c r="L2" s="13">
        <v>3.1347507683855635E-2</v>
      </c>
      <c r="M2" s="13">
        <v>2.9616448580531474E-2</v>
      </c>
      <c r="N2" s="13">
        <v>2.7128399068830689E-2</v>
      </c>
      <c r="O2" s="13">
        <v>2.8635758802556976E-2</v>
      </c>
      <c r="P2" s="13">
        <v>8.8793761252630166E-3</v>
      </c>
      <c r="Q2" s="13">
        <v>3.315852207457759E-2</v>
      </c>
      <c r="R2" s="13">
        <v>2.7989799038135699E-2</v>
      </c>
      <c r="S2" s="13">
        <v>2.6655793024069618E-2</v>
      </c>
      <c r="T2" s="13">
        <v>2.7829509920741069E-2</v>
      </c>
      <c r="U2" s="13">
        <v>2.9082658061550193E-2</v>
      </c>
      <c r="V2" s="13">
        <v>2.942546508086652E-2</v>
      </c>
      <c r="W2" s="13">
        <v>3.0694881837080024E-2</v>
      </c>
      <c r="X2" s="13">
        <v>3.1539034275037237E-2</v>
      </c>
      <c r="Y2" s="13">
        <v>3.1418419842971224E-2</v>
      </c>
      <c r="Z2" s="13">
        <v>5.2772514345111654E-2</v>
      </c>
      <c r="AA2" s="13">
        <v>7.1035611403740484E-2</v>
      </c>
      <c r="AB2" s="13">
        <v>9.1331768611457198E-2</v>
      </c>
      <c r="AC2" s="13">
        <v>8.4941788932909379E-2</v>
      </c>
      <c r="AD2" s="13">
        <v>8.4237396068232773E-2</v>
      </c>
      <c r="AE2" s="13">
        <v>8.5825027860500391E-2</v>
      </c>
      <c r="AF2" s="13">
        <v>8.2047526165528906E-2</v>
      </c>
      <c r="AG2" s="13">
        <v>7.788171708695879E-2</v>
      </c>
      <c r="AH2" s="13">
        <v>7.6295958166869848E-2</v>
      </c>
      <c r="AI2" s="13">
        <v>7.6962002215916536E-2</v>
      </c>
      <c r="AJ2" s="13">
        <v>7.578092095243516E-2</v>
      </c>
      <c r="AK2" s="13">
        <v>7.5842790454035303E-2</v>
      </c>
      <c r="AL2" s="13">
        <v>5.9013657640866413E-2</v>
      </c>
      <c r="AM2" s="13">
        <v>4.2310453431501527E-2</v>
      </c>
      <c r="AN2" s="13">
        <v>3.0336454620748521E-2</v>
      </c>
      <c r="AO2" s="13">
        <v>2.0094642019117481E-2</v>
      </c>
      <c r="AP2" s="13">
        <v>1.8131277008331059E-2</v>
      </c>
      <c r="AQ2" s="13">
        <v>1.785891678528384E-2</v>
      </c>
      <c r="AR2" s="13">
        <v>1.7034451335564693E-2</v>
      </c>
      <c r="AS2" s="13">
        <v>1.5788298897411845E-2</v>
      </c>
      <c r="AT2" s="13">
        <v>1.581196442789401E-2</v>
      </c>
      <c r="AU2" s="13">
        <v>1.4286264416743855E-2</v>
      </c>
      <c r="AV2" s="13">
        <v>1.3464112007917528E-2</v>
      </c>
      <c r="AW2" s="13">
        <v>1.3067527129784429E-2</v>
      </c>
      <c r="AX2" s="13">
        <v>1.0736781670383611E-2</v>
      </c>
      <c r="AY2" s="13">
        <v>1.7468402796978921E-2</v>
      </c>
      <c r="AZ2" s="13">
        <v>1.3217445322131205E-2</v>
      </c>
      <c r="BA2" s="13">
        <v>2.8185223658009351E-2</v>
      </c>
      <c r="BB2" s="13">
        <v>3.0612518036958747E-2</v>
      </c>
      <c r="BC2" s="13">
        <v>3.42462821349383E-2</v>
      </c>
      <c r="BD2" s="13">
        <v>3.9061319358685731E-2</v>
      </c>
      <c r="BE2" s="13">
        <v>4.5669705924556547E-2</v>
      </c>
      <c r="BF2" s="13">
        <v>5.0033591620037621E-2</v>
      </c>
      <c r="BG2" s="13">
        <v>5.1592915100119541E-2</v>
      </c>
      <c r="BH2" s="13">
        <v>5.4755386598878797E-2</v>
      </c>
      <c r="BI2" s="13">
        <v>5.6758754780699361E-2</v>
      </c>
      <c r="BJ2" s="13">
        <v>9.5339260184260421E-2</v>
      </c>
      <c r="BK2" s="13">
        <v>9.3179203024216894E-2</v>
      </c>
      <c r="BL2" s="13">
        <v>9.1600548215830191E-2</v>
      </c>
      <c r="BM2" s="13">
        <v>8.4477522563862095E-2</v>
      </c>
      <c r="BN2" s="13">
        <v>8.8265744144783831E-2</v>
      </c>
      <c r="BO2" s="13">
        <v>8.9372720732181277E-2</v>
      </c>
      <c r="BP2" s="13">
        <v>8.5006013271651248E-2</v>
      </c>
      <c r="BQ2" s="13">
        <v>8.2194233610052958E-2</v>
      </c>
      <c r="BR2" s="13">
        <v>7.9985486268651762E-2</v>
      </c>
      <c r="BS2" s="13">
        <v>7.8749223433206783E-2</v>
      </c>
      <c r="BT2" s="13">
        <v>7.6155815483706313E-2</v>
      </c>
      <c r="BU2" s="31">
        <v>7.4742256305200039E-2</v>
      </c>
      <c r="BV2" s="31">
        <v>5.1181055704473399E-2</v>
      </c>
      <c r="BW2" s="31">
        <v>6.2262285492520775E-2</v>
      </c>
      <c r="BX2" s="31">
        <v>6.3959003863179431E-2</v>
      </c>
      <c r="BY2" s="31">
        <v>4.703706198305091E-2</v>
      </c>
      <c r="BZ2" s="31">
        <v>4.7896298623489653E-2</v>
      </c>
      <c r="CA2" s="31">
        <v>4.1839668021590892E-2</v>
      </c>
      <c r="CB2" s="31">
        <v>4.161380565011763E-2</v>
      </c>
      <c r="CC2" s="31">
        <v>4.1949809366575552E-2</v>
      </c>
      <c r="CD2" s="31">
        <v>3.9979751666040286E-2</v>
      </c>
      <c r="CE2" s="31">
        <v>4.0963354879860914E-2</v>
      </c>
      <c r="CF2" s="31">
        <v>4.1851987725707973E-2</v>
      </c>
      <c r="CG2" s="31">
        <v>4.077468974141496E-2</v>
      </c>
      <c r="CH2" s="31">
        <v>4.8363508888278339E-2</v>
      </c>
    </row>
    <row r="3" spans="1:86" x14ac:dyDescent="0.35">
      <c r="A3" s="6" t="s">
        <v>25</v>
      </c>
      <c r="B3" s="13">
        <v>2.3456471957460368E-2</v>
      </c>
      <c r="C3" s="13">
        <v>2.290776168755615E-2</v>
      </c>
      <c r="D3" s="13">
        <v>4.6701142905097859E-2</v>
      </c>
      <c r="E3" s="13">
        <v>2.4607783897149682E-2</v>
      </c>
      <c r="F3" s="13">
        <v>2.9802837551196948E-2</v>
      </c>
      <c r="G3" s="13">
        <v>2.9914920863148176E-2</v>
      </c>
      <c r="H3" s="13">
        <v>3.061604111628724E-2</v>
      </c>
      <c r="I3" s="13">
        <v>3.0254819012257572E-2</v>
      </c>
      <c r="J3" s="13">
        <v>2.8144936459457481E-2</v>
      </c>
      <c r="K3" s="13">
        <v>2.7564500599241759E-2</v>
      </c>
      <c r="L3" s="13">
        <v>2.7613856749314936E-2</v>
      </c>
      <c r="M3" s="13">
        <v>2.5991905815243133E-2</v>
      </c>
      <c r="N3" s="13">
        <v>2.3961131125293633E-2</v>
      </c>
      <c r="O3" s="13">
        <v>2.525319311877583E-2</v>
      </c>
      <c r="P3" s="13">
        <v>5.2813157143503098E-3</v>
      </c>
      <c r="Q3" s="13">
        <v>2.9783814660544028E-2</v>
      </c>
      <c r="R3" s="13">
        <v>2.4441327774121335E-2</v>
      </c>
      <c r="S3" s="13">
        <v>2.3199996592915051E-2</v>
      </c>
      <c r="T3" s="13">
        <v>2.4463470917496455E-2</v>
      </c>
      <c r="U3" s="13">
        <v>2.567593393643941E-2</v>
      </c>
      <c r="V3" s="13">
        <v>2.5829263155993099E-2</v>
      </c>
      <c r="W3" s="13">
        <v>2.7264277089791289E-2</v>
      </c>
      <c r="X3" s="13">
        <v>2.8174042523960274E-2</v>
      </c>
      <c r="Y3" s="13">
        <v>2.8054193723529242E-2</v>
      </c>
      <c r="Z3" s="13">
        <v>5.0309185912370991E-2</v>
      </c>
      <c r="AA3" s="13">
        <v>6.857728686819442E-2</v>
      </c>
      <c r="AB3" s="13">
        <v>8.5872218768568542E-2</v>
      </c>
      <c r="AC3" s="13">
        <v>7.3709745824413586E-2</v>
      </c>
      <c r="AD3" s="13">
        <v>6.9488249949685832E-2</v>
      </c>
      <c r="AE3" s="13">
        <v>6.8541862483967764E-2</v>
      </c>
      <c r="AF3" s="13">
        <v>6.3608702705480358E-2</v>
      </c>
      <c r="AG3" s="13">
        <v>5.912932084579392E-2</v>
      </c>
      <c r="AH3" s="13">
        <v>5.7261265955255825E-2</v>
      </c>
      <c r="AI3" s="13">
        <v>5.7527541889979217E-2</v>
      </c>
      <c r="AJ3" s="13">
        <v>5.452147233902549E-2</v>
      </c>
      <c r="AK3" s="13">
        <v>5.2332516546658603E-2</v>
      </c>
      <c r="AL3" s="13">
        <v>1.6373377795825705E-2</v>
      </c>
      <c r="AM3" s="13">
        <v>-1.8277148560580381E-3</v>
      </c>
      <c r="AN3" s="13">
        <v>-1.3034767554448878E-2</v>
      </c>
      <c r="AO3" s="13">
        <v>-1.7557405145694371E-2</v>
      </c>
      <c r="AP3" s="13">
        <v>-1.4491759597037412E-2</v>
      </c>
      <c r="AQ3" s="13">
        <v>-1.0167246851355172E-2</v>
      </c>
      <c r="AR3" s="13">
        <v>-6.5420659743529175E-3</v>
      </c>
      <c r="AS3" s="13">
        <v>-5.0257819810102244E-3</v>
      </c>
      <c r="AT3" s="13">
        <v>-3.1063406823046424E-3</v>
      </c>
      <c r="AU3" s="13">
        <v>-2.5791887691604121E-3</v>
      </c>
      <c r="AV3" s="13">
        <v>-5.3296867021057626E-4</v>
      </c>
      <c r="AW3" s="13">
        <v>1.8099189957119233E-3</v>
      </c>
      <c r="AX3" s="13">
        <v>1.6590280392175805E-2</v>
      </c>
      <c r="AY3" s="13">
        <v>2.8696115022134538E-2</v>
      </c>
      <c r="AZ3" s="13">
        <v>2.9510709861629625E-2</v>
      </c>
      <c r="BA3" s="13">
        <v>4.8191227518993074E-2</v>
      </c>
      <c r="BB3" s="13">
        <v>5.083746530710731E-2</v>
      </c>
      <c r="BC3" s="13">
        <v>5.367579211536988E-2</v>
      </c>
      <c r="BD3" s="13">
        <v>5.706114616313096E-2</v>
      </c>
      <c r="BE3" s="13">
        <v>6.2258411822315285E-2</v>
      </c>
      <c r="BF3" s="13">
        <v>6.5826137809660734E-2</v>
      </c>
      <c r="BG3" s="13">
        <v>6.6472273787528957E-2</v>
      </c>
      <c r="BH3" s="13">
        <v>6.9028842501482224E-2</v>
      </c>
      <c r="BI3" s="13">
        <v>7.0556418268461263E-2</v>
      </c>
      <c r="BJ3" s="13">
        <v>0.11491251184307227</v>
      </c>
      <c r="BK3" s="13">
        <v>0.11116636683947467</v>
      </c>
      <c r="BL3" s="13">
        <v>0.1065853830250838</v>
      </c>
      <c r="BM3" s="13">
        <v>9.7187212594830097E-2</v>
      </c>
      <c r="BN3" s="13">
        <v>9.9186045722958749E-2</v>
      </c>
      <c r="BO3" s="13">
        <v>9.9145992492318813E-2</v>
      </c>
      <c r="BP3" s="13">
        <v>9.3493626060584312E-2</v>
      </c>
      <c r="BQ3" s="13">
        <v>8.9812432162136524E-2</v>
      </c>
      <c r="BR3" s="13">
        <v>8.7223010796439793E-2</v>
      </c>
      <c r="BS3" s="13">
        <v>8.5356324928021365E-2</v>
      </c>
      <c r="BT3" s="13">
        <v>8.2240440580094498E-2</v>
      </c>
      <c r="BU3" s="13">
        <v>8.0574820180386197E-2</v>
      </c>
      <c r="BV3" s="13">
        <v>4.9871005322808637E-2</v>
      </c>
      <c r="BW3" s="13">
        <v>6.1054115056215386E-2</v>
      </c>
      <c r="BX3" s="13">
        <v>6.4981592046906567E-2</v>
      </c>
      <c r="BY3" s="13">
        <v>4.631639491689854E-2</v>
      </c>
      <c r="BZ3" s="13">
        <v>4.7570734688842542E-2</v>
      </c>
      <c r="CA3" s="13">
        <v>4.1635611205182999E-2</v>
      </c>
      <c r="CB3" s="13">
        <v>4.0972655431338989E-2</v>
      </c>
      <c r="CC3" s="13">
        <v>4.1418418854979322E-2</v>
      </c>
      <c r="CD3" s="13">
        <v>3.9348964485942606E-2</v>
      </c>
      <c r="CE3" s="13">
        <v>4.0326639430797506E-2</v>
      </c>
      <c r="CF3" s="13">
        <v>4.1324862237910764E-2</v>
      </c>
      <c r="CG3" s="13">
        <v>4.0401622708363671E-2</v>
      </c>
      <c r="CH3" s="13">
        <v>5.101920295273854E-2</v>
      </c>
    </row>
    <row r="4" spans="1:86" x14ac:dyDescent="0.35">
      <c r="A4" s="6" t="s">
        <v>26</v>
      </c>
      <c r="B4" s="13">
        <v>0.35085854411945094</v>
      </c>
      <c r="C4" s="13">
        <v>0.3269701486073382</v>
      </c>
      <c r="D4" s="13">
        <v>0.31715639460641598</v>
      </c>
      <c r="E4" s="13">
        <v>0.32780593052965079</v>
      </c>
      <c r="F4" s="13">
        <v>0.30078353333877716</v>
      </c>
      <c r="G4" s="13">
        <v>0.30203034014452879</v>
      </c>
      <c r="H4" s="13">
        <v>0.30668634284987228</v>
      </c>
      <c r="I4" s="13">
        <v>0.30388657089353144</v>
      </c>
      <c r="J4" s="13">
        <v>0.2886936440346608</v>
      </c>
      <c r="K4" s="13">
        <v>0.27924193559769894</v>
      </c>
      <c r="L4" s="13">
        <v>0.27442289017063448</v>
      </c>
      <c r="M4" s="13">
        <v>0.26716116608103802</v>
      </c>
      <c r="N4" s="13">
        <v>0.18259362278598545</v>
      </c>
      <c r="O4" s="13">
        <v>0.19451354348432037</v>
      </c>
      <c r="P4" s="13">
        <v>0.1906602703609579</v>
      </c>
      <c r="Q4" s="13">
        <v>0.20342935441558341</v>
      </c>
      <c r="R4" s="13">
        <v>0.21241037350676994</v>
      </c>
      <c r="S4" s="13">
        <v>0.21426679727984843</v>
      </c>
      <c r="T4" s="13">
        <v>0.22440367611037804</v>
      </c>
      <c r="U4" s="13">
        <v>0.22997652696805959</v>
      </c>
      <c r="V4" s="13">
        <v>0.23814280578510383</v>
      </c>
      <c r="W4" s="13">
        <v>0.2241364512788202</v>
      </c>
      <c r="X4" s="13">
        <v>0.21750443801550867</v>
      </c>
      <c r="Y4" s="13">
        <v>0.21927783041978088</v>
      </c>
      <c r="Z4" s="13">
        <v>0.13347018075787154</v>
      </c>
      <c r="AA4" s="13">
        <v>0.15140964372274812</v>
      </c>
      <c r="AB4" s="13">
        <v>0.27186372030633854</v>
      </c>
      <c r="AC4" s="13">
        <v>0.46202940060339248</v>
      </c>
      <c r="AD4" s="13">
        <v>0.58602344344969337</v>
      </c>
      <c r="AE4" s="13">
        <v>0.69727910461140263</v>
      </c>
      <c r="AF4" s="13">
        <v>0.78383670076870859</v>
      </c>
      <c r="AG4" s="13">
        <v>0.79724700275663052</v>
      </c>
      <c r="AH4" s="13">
        <v>0.7919973232339752</v>
      </c>
      <c r="AI4" s="13">
        <v>0.79710455496751798</v>
      </c>
      <c r="AJ4" s="13">
        <v>0.85436738756840103</v>
      </c>
      <c r="AK4" s="13">
        <v>0.94536196676753481</v>
      </c>
      <c r="AL4" s="13">
        <v>1.3781436572149102</v>
      </c>
      <c r="AM4" s="13">
        <v>1.4049887023445975</v>
      </c>
      <c r="AN4" s="13">
        <v>1.2764190471103016</v>
      </c>
      <c r="AO4" s="13">
        <v>0.96481543702637618</v>
      </c>
      <c r="AP4" s="13">
        <v>0.77911833793790097</v>
      </c>
      <c r="AQ4" s="13">
        <v>0.65207623556517347</v>
      </c>
      <c r="AR4" s="13">
        <v>0.55955742418977028</v>
      </c>
      <c r="AS4" s="13">
        <v>0.49220966748939299</v>
      </c>
      <c r="AT4" s="13">
        <v>0.44022320023018091</v>
      </c>
      <c r="AU4" s="13">
        <v>0.38577281589139556</v>
      </c>
      <c r="AV4" s="13">
        <v>0.3076617373765631</v>
      </c>
      <c r="AW4" s="13">
        <v>0.24017249522990824</v>
      </c>
      <c r="AX4" s="13">
        <v>-6.7288154332445171E-2</v>
      </c>
      <c r="AY4" s="13">
        <v>-0.12758128196165808</v>
      </c>
      <c r="AZ4" s="13">
        <v>-0.19141992070414748</v>
      </c>
      <c r="BA4" s="13">
        <v>-0.22489886990382957</v>
      </c>
      <c r="BB4" s="13">
        <v>-0.2329738108261139</v>
      </c>
      <c r="BC4" s="13">
        <v>-0.2315129253348237</v>
      </c>
      <c r="BD4" s="13">
        <v>-0.22723252021790175</v>
      </c>
      <c r="BE4" s="13">
        <v>-0.2098649417954076</v>
      </c>
      <c r="BF4" s="13">
        <v>-0.19746125109732615</v>
      </c>
      <c r="BG4" s="13">
        <v>-0.186459261867576</v>
      </c>
      <c r="BH4" s="13">
        <v>-0.17662442354318397</v>
      </c>
      <c r="BI4" s="13">
        <v>-0.17010902479861645</v>
      </c>
      <c r="BJ4" s="13">
        <v>-0.18508026259207266</v>
      </c>
      <c r="BK4" s="13">
        <v>-0.17632962115296968</v>
      </c>
      <c r="BL4" s="13">
        <v>-0.14401650635785523</v>
      </c>
      <c r="BM4" s="13">
        <v>-0.12939778002435876</v>
      </c>
      <c r="BN4" s="13">
        <v>-0.10359024421669727</v>
      </c>
      <c r="BO4" s="13">
        <v>-9.0644911391132399E-2</v>
      </c>
      <c r="BP4" s="13">
        <v>-8.3170907417399853E-2</v>
      </c>
      <c r="BQ4" s="13">
        <v>-7.1870865515895499E-2</v>
      </c>
      <c r="BR4" s="13">
        <v>-6.6805371234976429E-2</v>
      </c>
      <c r="BS4" s="13">
        <v>-5.6069410957450772E-2</v>
      </c>
      <c r="BT4" s="13">
        <v>-4.8279015513011947E-2</v>
      </c>
      <c r="BU4" s="13">
        <v>-4.5460892097605621E-2</v>
      </c>
      <c r="BV4" s="13">
        <v>7.6838935061269709E-2</v>
      </c>
      <c r="BW4" s="13">
        <v>8.6660513915238324E-2</v>
      </c>
      <c r="BX4" s="13">
        <v>4.3190535439409095E-2</v>
      </c>
      <c r="BY4" s="13">
        <v>6.2304497618492105E-2</v>
      </c>
      <c r="BZ4" s="13">
        <v>5.4901121738444303E-2</v>
      </c>
      <c r="CA4" s="13">
        <v>4.6376566523066209E-2</v>
      </c>
      <c r="CB4" s="13">
        <v>5.6745826643284092E-2</v>
      </c>
      <c r="CC4" s="13">
        <v>5.4551552622562394E-2</v>
      </c>
      <c r="CD4" s="13">
        <v>5.4870497306741539E-2</v>
      </c>
      <c r="CE4" s="13">
        <v>5.5885377692032501E-2</v>
      </c>
      <c r="CF4" s="13">
        <v>5.4095903772823695E-2</v>
      </c>
      <c r="CG4" s="13">
        <v>4.9467552864180808E-2</v>
      </c>
      <c r="CH4" s="13">
        <v>-2.3550403887314664E-3</v>
      </c>
    </row>
    <row r="5" spans="1:86" x14ac:dyDescent="0.35">
      <c r="A5" s="7" t="s">
        <v>67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>
        <v>5.8310904183213497E-2</v>
      </c>
      <c r="AA5" s="13">
        <v>7.8984180174964003E-2</v>
      </c>
      <c r="AB5" s="13">
        <v>0.16969409463135521</v>
      </c>
      <c r="AC5" s="13">
        <v>0.26977620302042959</v>
      </c>
      <c r="AD5" s="13">
        <v>0.34154069820401056</v>
      </c>
      <c r="AE5" s="13">
        <v>0.41252249054621104</v>
      </c>
      <c r="AF5" s="13">
        <v>0.46217318697135767</v>
      </c>
      <c r="AG5" s="13">
        <v>0.47422772692224813</v>
      </c>
      <c r="AH5" s="13">
        <v>0.46909986238121615</v>
      </c>
      <c r="AI5" s="13">
        <v>0.47454571294824288</v>
      </c>
      <c r="AJ5" s="13">
        <v>0.50572768183217898</v>
      </c>
      <c r="AK5" s="13">
        <v>0.5487964230851976</v>
      </c>
      <c r="AL5" s="13">
        <v>0.7460691498796399</v>
      </c>
      <c r="AM5" s="13">
        <v>0.79580141742385191</v>
      </c>
      <c r="AN5" s="13">
        <v>0.70074019489048367</v>
      </c>
      <c r="AO5" s="13">
        <v>0.56107836844223957</v>
      </c>
      <c r="AP5" s="13">
        <v>0.46638490598790616</v>
      </c>
      <c r="AQ5" s="13">
        <v>0.39341877268255798</v>
      </c>
      <c r="AR5" s="13">
        <v>0.34018678232819388</v>
      </c>
      <c r="AS5" s="13">
        <v>0.30152855125736244</v>
      </c>
      <c r="AT5" s="13">
        <v>0.26952276717673707</v>
      </c>
      <c r="AU5" s="13">
        <v>0.23760002891447374</v>
      </c>
      <c r="AV5" s="13">
        <v>0.19545349598310757</v>
      </c>
      <c r="AW5" s="13">
        <v>0.16308383462995169</v>
      </c>
      <c r="AX5" s="13">
        <v>-2.2487554517568009E-2</v>
      </c>
      <c r="AY5" s="13">
        <v>-7.1004176485274462E-2</v>
      </c>
      <c r="AZ5" s="13">
        <v>-0.11906510063062425</v>
      </c>
      <c r="BA5" s="13">
        <v>-0.1452123167316034</v>
      </c>
      <c r="BB5" s="13">
        <v>-0.1496165756883584</v>
      </c>
      <c r="BC5" s="13">
        <v>-0.14850411629922855</v>
      </c>
      <c r="BD5" s="13">
        <v>-0.14498085032814545</v>
      </c>
      <c r="BE5" s="13">
        <v>-0.13145568968040022</v>
      </c>
      <c r="BF5" s="13">
        <v>-0.12281057778286397</v>
      </c>
      <c r="BG5" s="13">
        <v>-0.11462965741163977</v>
      </c>
      <c r="BH5" s="13">
        <v>-0.1080873195322346</v>
      </c>
      <c r="BI5" s="13">
        <v>-0.1025284109597272</v>
      </c>
      <c r="BJ5" s="13">
        <v>-6.9279502304135598E-2</v>
      </c>
      <c r="BK5" s="13">
        <v>-8.5070412804440387E-2</v>
      </c>
      <c r="BL5" s="13">
        <v>-6.0706702280149405E-2</v>
      </c>
      <c r="BM5" s="13">
        <v>-5.0798780792281617E-2</v>
      </c>
      <c r="BN5" s="13">
        <v>-3.0563291331815456E-2</v>
      </c>
      <c r="BO5" s="13">
        <v>-2.327956210427784E-2</v>
      </c>
      <c r="BP5" s="13">
        <v>-1.7466788030192304E-2</v>
      </c>
      <c r="BQ5" s="13">
        <v>-1.1344145623039426E-2</v>
      </c>
      <c r="BR5" s="13">
        <v>-1.0801551117950892E-2</v>
      </c>
      <c r="BS5" s="13">
        <v>-2.9084718240860452E-3</v>
      </c>
      <c r="BT5" s="13">
        <v>1.1256502179910477E-3</v>
      </c>
      <c r="BU5" s="13">
        <v>-2.8684630664455035E-4</v>
      </c>
      <c r="BV5" s="13">
        <v>0.10191465295945079</v>
      </c>
      <c r="BW5" s="13">
        <v>0.10487634175215055</v>
      </c>
      <c r="BX5" s="13">
        <v>4.1401031240750896E-2</v>
      </c>
      <c r="BY5" s="13">
        <v>6.3427139390258347E-2</v>
      </c>
      <c r="BZ5" s="13">
        <v>4.9059670105550346E-2</v>
      </c>
      <c r="CA5" s="13">
        <v>3.5867768506054221E-2</v>
      </c>
      <c r="CB5" s="13">
        <v>4.3305756736721213E-2</v>
      </c>
      <c r="CC5" s="13">
        <v>3.7377335378242282E-2</v>
      </c>
      <c r="CD5" s="13">
        <v>3.9044163776251084E-2</v>
      </c>
      <c r="CE5" s="13">
        <v>3.8490190362062027E-2</v>
      </c>
      <c r="CF5" s="13">
        <v>3.4918714790843186E-2</v>
      </c>
      <c r="CG5" s="13">
        <v>3.0568048266191417E-2</v>
      </c>
      <c r="CH5" s="13">
        <v>-4.5000972426128327E-2</v>
      </c>
    </row>
    <row r="6" spans="1:86" x14ac:dyDescent="0.35">
      <c r="A6" s="19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>
        <v>0.30612418246345885</v>
      </c>
      <c r="AA6" s="13">
        <v>0.3107070270518002</v>
      </c>
      <c r="AB6" s="13">
        <v>0.49279809943698827</v>
      </c>
      <c r="AC6" s="13">
        <v>0.86611061673818024</v>
      </c>
      <c r="AD6" s="13">
        <v>1.0956087329411512</v>
      </c>
      <c r="AE6" s="13">
        <v>1.2833219822918553</v>
      </c>
      <c r="AF6" s="13">
        <v>1.4461974841729686</v>
      </c>
      <c r="AG6" s="13">
        <v>1.4562668718777312</v>
      </c>
      <c r="AH6" s="13">
        <v>1.45159766905843</v>
      </c>
      <c r="AI6" s="13">
        <v>1.4482641073945812</v>
      </c>
      <c r="AJ6" s="13">
        <v>1.5525693713761282</v>
      </c>
      <c r="AK6" s="13">
        <v>1.7309298053143176</v>
      </c>
      <c r="AL6" s="13">
        <v>2.5204635639504085</v>
      </c>
      <c r="AM6" s="13">
        <v>2.473946586491182</v>
      </c>
      <c r="AN6" s="13">
        <v>2.2668927964299774</v>
      </c>
      <c r="AO6" s="13">
        <v>1.5483749894574421</v>
      </c>
      <c r="AP6" s="13">
        <v>1.1997055997240018</v>
      </c>
      <c r="AQ6" s="13">
        <v>0.98343269822814738</v>
      </c>
      <c r="AR6" s="13">
        <v>0.83100547466903385</v>
      </c>
      <c r="AS6" s="13">
        <v>0.72675820185388917</v>
      </c>
      <c r="AT6" s="13">
        <v>0.65000468969425107</v>
      </c>
      <c r="AU6" s="13">
        <v>0.56654736196462507</v>
      </c>
      <c r="AV6" s="13">
        <v>0.44061490161666517</v>
      </c>
      <c r="AW6" s="13">
        <v>0.32700610876223002</v>
      </c>
      <c r="AX6" s="13">
        <v>-0.10740760067304489</v>
      </c>
      <c r="AY6" s="13">
        <v>-0.17884506605042116</v>
      </c>
      <c r="AZ6" s="13">
        <v>-0.25614429972705333</v>
      </c>
      <c r="BA6" s="13">
        <v>-0.29535973479321098</v>
      </c>
      <c r="BB6" s="13">
        <v>-0.30760716349601402</v>
      </c>
      <c r="BC6" s="13">
        <v>-0.30610712038437926</v>
      </c>
      <c r="BD6" s="13">
        <v>-0.30161541438138262</v>
      </c>
      <c r="BE6" s="13">
        <v>-0.28244151670321416</v>
      </c>
      <c r="BF6" s="13">
        <v>-0.26792699966348821</v>
      </c>
      <c r="BG6" s="13">
        <v>-0.25551205874054406</v>
      </c>
      <c r="BH6" s="13">
        <v>-0.24383922959087712</v>
      </c>
      <c r="BI6" s="13">
        <v>-0.23665964180737642</v>
      </c>
      <c r="BJ6" s="13">
        <v>-0.30208322681711619</v>
      </c>
      <c r="BK6" s="13">
        <v>-0.27304835276157735</v>
      </c>
      <c r="BL6" s="13">
        <v>-0.23524472965609244</v>
      </c>
      <c r="BM6" s="13">
        <v>-0.21644450528126224</v>
      </c>
      <c r="BN6" s="13">
        <v>-0.18641243947032571</v>
      </c>
      <c r="BO6" s="13">
        <v>-0.16751825324636405</v>
      </c>
      <c r="BP6" s="13">
        <v>-0.15888131426834928</v>
      </c>
      <c r="BQ6" s="13">
        <v>-0.14278188679364712</v>
      </c>
      <c r="BR6" s="13">
        <v>-0.13328983629999658</v>
      </c>
      <c r="BS6" s="13">
        <v>-0.12017457076122051</v>
      </c>
      <c r="BT6" s="13">
        <v>-0.1086726749744007</v>
      </c>
      <c r="BU6" s="13">
        <v>-0.10073584506247379</v>
      </c>
      <c r="BV6" s="13">
        <v>4.3052007811761106E-2</v>
      </c>
      <c r="BW6" s="13">
        <v>6.237454358681882E-2</v>
      </c>
      <c r="BX6" s="13">
        <v>4.559397755441541E-2</v>
      </c>
      <c r="BY6" s="13">
        <v>6.0799825445505107E-2</v>
      </c>
      <c r="BZ6" s="13">
        <v>6.2790568056682927E-2</v>
      </c>
      <c r="CA6" s="13">
        <v>6.0440468434488137E-2</v>
      </c>
      <c r="CB6" s="13">
        <v>7.4830285681316555E-2</v>
      </c>
      <c r="CC6" s="13">
        <v>7.7752838269489644E-2</v>
      </c>
      <c r="CD6" s="13">
        <v>7.6328287606302725E-2</v>
      </c>
      <c r="CE6" s="13">
        <v>7.9675478075973416E-2</v>
      </c>
      <c r="CF6" s="13">
        <v>8.0445303162903326E-2</v>
      </c>
      <c r="CG6" s="13">
        <v>7.5196580679394387E-2</v>
      </c>
      <c r="CH6" s="13">
        <v>5.8283090686919392E-2</v>
      </c>
    </row>
    <row r="7" spans="1:86" x14ac:dyDescent="0.35">
      <c r="K7" s="8"/>
    </row>
    <row r="8" spans="1:86" ht="33.75" customHeight="1" x14ac:dyDescent="0.35">
      <c r="A8" s="10" t="s">
        <v>34</v>
      </c>
      <c r="K8" s="8"/>
    </row>
    <row r="9" spans="1:86" x14ac:dyDescent="0.35">
      <c r="A9" s="1" t="s">
        <v>31</v>
      </c>
      <c r="K9" s="8"/>
    </row>
    <row r="10" spans="1:86" x14ac:dyDescent="0.35">
      <c r="K10" s="8"/>
    </row>
    <row r="11" spans="1:86" x14ac:dyDescent="0.35">
      <c r="K11" s="8"/>
    </row>
    <row r="12" spans="1:86" x14ac:dyDescent="0.35">
      <c r="U12" s="11"/>
      <c r="V12" s="11"/>
    </row>
    <row r="13" spans="1:86" x14ac:dyDescent="0.35">
      <c r="U13" s="11"/>
      <c r="V13" s="11"/>
    </row>
    <row r="14" spans="1:86" x14ac:dyDescent="0.35">
      <c r="U14" s="11"/>
      <c r="V14" s="11"/>
    </row>
    <row r="15" spans="1:86" x14ac:dyDescent="0.35">
      <c r="U15" s="11"/>
      <c r="V15" s="11"/>
    </row>
    <row r="16" spans="1:86" x14ac:dyDescent="0.35">
      <c r="U16" s="11"/>
      <c r="V16" s="11"/>
    </row>
  </sheetData>
  <phoneticPr fontId="6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4269-4DA1-4661-A0D4-6108893C0863}">
  <sheetPr codeName="Sheet4">
    <tabColor theme="5" tint="0.59999389629810485"/>
  </sheetPr>
  <dimension ref="A1:CH16"/>
  <sheetViews>
    <sheetView zoomScaleNormal="100" workbookViewId="0">
      <pane xSplit="1" ySplit="1" topLeftCell="BY2" activePane="bottomRight" state="frozen"/>
      <selection activeCell="CW23" sqref="CW22:CW23"/>
      <selection pane="topRight" activeCell="CW23" sqref="CW22:CW23"/>
      <selection pane="bottomLeft" activeCell="CW23" sqref="CW22:CW23"/>
      <selection pane="bottomRight" activeCell="CH2" sqref="CH2"/>
    </sheetView>
  </sheetViews>
  <sheetFormatPr defaultColWidth="9.453125" defaultRowHeight="14.5" x14ac:dyDescent="0.35"/>
  <cols>
    <col min="1" max="1" width="66" style="1" customWidth="1"/>
    <col min="2" max="13" width="9.453125" style="1"/>
    <col min="14" max="14" width="9.54296875" style="1" bestFit="1" customWidth="1"/>
    <col min="15" max="17" width="9.453125" style="1"/>
    <col min="18" max="20" width="8.54296875" style="1" bestFit="1" customWidth="1"/>
    <col min="21" max="16384" width="9.453125" style="1"/>
  </cols>
  <sheetData>
    <row r="1" spans="1:86" x14ac:dyDescent="0.3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36</v>
      </c>
      <c r="L1" s="3" t="s">
        <v>37</v>
      </c>
      <c r="M1" s="3" t="s">
        <v>39</v>
      </c>
      <c r="N1" s="3" t="s">
        <v>41</v>
      </c>
      <c r="O1" s="3" t="s">
        <v>44</v>
      </c>
      <c r="P1" s="3" t="s">
        <v>45</v>
      </c>
      <c r="Q1" s="3" t="s">
        <v>46</v>
      </c>
      <c r="R1" s="3" t="s">
        <v>47</v>
      </c>
      <c r="S1" s="3" t="s">
        <v>48</v>
      </c>
      <c r="T1" s="3" t="s">
        <v>49</v>
      </c>
      <c r="U1" s="5" t="s">
        <v>50</v>
      </c>
      <c r="V1" s="5" t="s">
        <v>51</v>
      </c>
      <c r="W1" s="5" t="s">
        <v>52</v>
      </c>
      <c r="X1" s="5" t="s">
        <v>53</v>
      </c>
      <c r="Y1" s="5" t="s">
        <v>54</v>
      </c>
      <c r="Z1" s="5" t="s">
        <v>69</v>
      </c>
      <c r="AA1" s="5" t="s">
        <v>70</v>
      </c>
      <c r="AB1" s="5" t="s">
        <v>71</v>
      </c>
      <c r="AC1" s="5" t="s">
        <v>73</v>
      </c>
      <c r="AD1" s="5" t="s">
        <v>74</v>
      </c>
      <c r="AE1" s="5" t="s">
        <v>75</v>
      </c>
      <c r="AF1" s="5" t="s">
        <v>77</v>
      </c>
      <c r="AG1" s="5" t="s">
        <v>78</v>
      </c>
      <c r="AH1" s="5" t="s">
        <v>79</v>
      </c>
      <c r="AI1" s="5" t="s">
        <v>81</v>
      </c>
      <c r="AJ1" s="5" t="s">
        <v>83</v>
      </c>
      <c r="AK1" s="22" t="s">
        <v>84</v>
      </c>
      <c r="AL1" s="22" t="s">
        <v>90</v>
      </c>
      <c r="AM1" s="22" t="s">
        <v>91</v>
      </c>
      <c r="AN1" s="22" t="s">
        <v>93</v>
      </c>
      <c r="AO1" s="22" t="s">
        <v>99</v>
      </c>
      <c r="AP1" s="22" t="s">
        <v>100</v>
      </c>
      <c r="AQ1" s="22" t="s">
        <v>102</v>
      </c>
      <c r="AR1" s="22" t="s">
        <v>103</v>
      </c>
      <c r="AS1" s="22" t="s">
        <v>105</v>
      </c>
      <c r="AT1" s="22" t="s">
        <v>106</v>
      </c>
      <c r="AU1" s="22" t="s">
        <v>109</v>
      </c>
      <c r="AV1" s="22" t="s">
        <v>110</v>
      </c>
      <c r="AW1" s="22" t="s">
        <v>114</v>
      </c>
      <c r="AX1" s="22" t="s">
        <v>116</v>
      </c>
      <c r="AY1" s="22" t="s">
        <v>92</v>
      </c>
      <c r="AZ1" s="22" t="s">
        <v>119</v>
      </c>
      <c r="BA1" s="22" t="s">
        <v>122</v>
      </c>
      <c r="BB1" s="22" t="s">
        <v>123</v>
      </c>
      <c r="BC1" s="22" t="s">
        <v>124</v>
      </c>
      <c r="BD1" s="22" t="s">
        <v>126</v>
      </c>
      <c r="BE1" s="22" t="s">
        <v>127</v>
      </c>
      <c r="BF1" s="22" t="s">
        <v>128</v>
      </c>
      <c r="BG1" s="22" t="s">
        <v>130</v>
      </c>
      <c r="BH1" s="22" t="s">
        <v>132</v>
      </c>
      <c r="BI1" s="22" t="s">
        <v>133</v>
      </c>
      <c r="BJ1" s="22" t="s">
        <v>135</v>
      </c>
      <c r="BK1" s="22" t="s">
        <v>137</v>
      </c>
      <c r="BL1" s="22" t="s">
        <v>121</v>
      </c>
      <c r="BM1" s="22" t="s">
        <v>139</v>
      </c>
      <c r="BN1" s="22" t="s">
        <v>140</v>
      </c>
      <c r="BO1" s="22" t="s">
        <v>141</v>
      </c>
      <c r="BP1" s="22" t="s">
        <v>143</v>
      </c>
      <c r="BQ1" s="22" t="s">
        <v>144</v>
      </c>
      <c r="BR1" s="22" t="s">
        <v>145</v>
      </c>
      <c r="BS1" s="22" t="s">
        <v>131</v>
      </c>
      <c r="BT1" s="22" t="s">
        <v>147</v>
      </c>
      <c r="BU1" s="35" t="s">
        <v>151</v>
      </c>
      <c r="BV1" s="35" t="s">
        <v>153</v>
      </c>
      <c r="BW1" s="35" t="s">
        <v>154</v>
      </c>
      <c r="BX1" s="35" t="s">
        <v>156</v>
      </c>
      <c r="BY1" s="35" t="s">
        <v>158</v>
      </c>
      <c r="BZ1" s="35" t="s">
        <v>159</v>
      </c>
      <c r="CA1" s="35" t="s">
        <v>160</v>
      </c>
      <c r="CB1" s="35" t="s">
        <v>162</v>
      </c>
      <c r="CC1" s="35" t="s">
        <v>163</v>
      </c>
      <c r="CD1" s="35" t="s">
        <v>165</v>
      </c>
      <c r="CE1" s="35" t="s">
        <v>168</v>
      </c>
      <c r="CF1" s="35" t="s">
        <v>170</v>
      </c>
      <c r="CG1" s="35" t="s">
        <v>173</v>
      </c>
      <c r="CH1" s="35" t="s">
        <v>177</v>
      </c>
    </row>
    <row r="2" spans="1:86" x14ac:dyDescent="0.35">
      <c r="A2" s="6" t="s">
        <v>24</v>
      </c>
      <c r="B2" s="13">
        <v>2.7298015482865257E-2</v>
      </c>
      <c r="C2" s="13">
        <v>2.9769370762356528E-2</v>
      </c>
      <c r="D2" s="13">
        <v>3.8327140786176495E-2</v>
      </c>
      <c r="E2" s="13">
        <v>2.9768363472912007E-2</v>
      </c>
      <c r="F2" s="13">
        <v>3.221668321938953E-2</v>
      </c>
      <c r="G2" s="13">
        <v>3.2573143139828176E-2</v>
      </c>
      <c r="H2" s="13">
        <v>3.4012477566133015E-2</v>
      </c>
      <c r="I2" s="13">
        <v>3.4049145533088021E-2</v>
      </c>
      <c r="J2" s="13">
        <v>3.2188909731439841E-2</v>
      </c>
      <c r="K2" s="13">
        <v>3.1856122693772804E-2</v>
      </c>
      <c r="L2" s="13">
        <v>3.1963664324765828E-2</v>
      </c>
      <c r="M2" s="13">
        <v>2.9616448580531474E-2</v>
      </c>
      <c r="N2" s="17">
        <v>2.9490518773539032E-2</v>
      </c>
      <c r="O2" s="13">
        <v>2.9729506239123404E-2</v>
      </c>
      <c r="P2" s="13">
        <v>1.965077771662771E-2</v>
      </c>
      <c r="Q2" s="13">
        <v>3.0816301109879873E-2</v>
      </c>
      <c r="R2" s="13">
        <v>2.7179714236856167E-2</v>
      </c>
      <c r="S2" s="13">
        <v>2.6019118295466326E-2</v>
      </c>
      <c r="T2" s="13">
        <v>2.5843798315153599E-2</v>
      </c>
      <c r="U2" s="13">
        <v>2.6407640282443579E-2</v>
      </c>
      <c r="V2" s="13">
        <v>2.7870263865511058E-2</v>
      </c>
      <c r="W2" s="13">
        <v>2.9192936397463676E-2</v>
      </c>
      <c r="X2" s="13">
        <v>2.9858281385265473E-2</v>
      </c>
      <c r="Y2" s="13">
        <v>3.1418419842971224E-2</v>
      </c>
      <c r="Z2" s="13">
        <v>3.3440101336741135E-2</v>
      </c>
      <c r="AA2" s="13">
        <v>3.7937568307379044E-2</v>
      </c>
      <c r="AB2" s="13">
        <v>5.1071949060174315E-2</v>
      </c>
      <c r="AC2" s="13">
        <v>4.8196452487796249E-2</v>
      </c>
      <c r="AD2" s="13">
        <v>5.450771434034829E-2</v>
      </c>
      <c r="AE2" s="13">
        <v>6.0944195969568016E-2</v>
      </c>
      <c r="AF2" s="13">
        <v>6.3202529726452683E-2</v>
      </c>
      <c r="AG2" s="13">
        <v>6.4234600104017048E-2</v>
      </c>
      <c r="AH2" s="13">
        <v>6.6611728440724161E-2</v>
      </c>
      <c r="AI2" s="13">
        <v>6.9886359757979521E-2</v>
      </c>
      <c r="AJ2" s="13">
        <v>7.1749935365881923E-2</v>
      </c>
      <c r="AK2" s="13">
        <v>7.5842790454035303E-2</v>
      </c>
      <c r="AL2" s="13">
        <v>7.6226596550366787E-2</v>
      </c>
      <c r="AM2" s="13">
        <v>7.1185050795161686E-2</v>
      </c>
      <c r="AN2" s="13">
        <v>6.100177700084064E-2</v>
      </c>
      <c r="AO2" s="13">
        <v>5.4313179838382464E-2</v>
      </c>
      <c r="AP2" s="13">
        <v>4.8219399011182551E-2</v>
      </c>
      <c r="AQ2" s="13">
        <v>4.1680098967316281E-2</v>
      </c>
      <c r="AR2" s="13">
        <v>3.7469718848232025E-2</v>
      </c>
      <c r="AS2" s="13">
        <v>3.3803128630686574E-2</v>
      </c>
      <c r="AT2" s="13">
        <v>3.0177815148000109E-2</v>
      </c>
      <c r="AU2" s="13">
        <v>2.3598763667566969E-2</v>
      </c>
      <c r="AV2" s="13">
        <v>1.8983959614728096E-2</v>
      </c>
      <c r="AW2" s="13">
        <v>1.3067527129784429E-2</v>
      </c>
      <c r="AX2" s="13">
        <v>9.428155635962332E-3</v>
      </c>
      <c r="AY2" s="13">
        <v>9.4132880132273833E-3</v>
      </c>
      <c r="AZ2" s="13">
        <v>9.0636810060871209E-3</v>
      </c>
      <c r="BA2" s="13">
        <v>1.5767834698701133E-2</v>
      </c>
      <c r="BB2" s="13">
        <v>1.8259197162543428E-2</v>
      </c>
      <c r="BC2" s="13">
        <v>2.1312446497968818E-2</v>
      </c>
      <c r="BD2" s="13">
        <v>2.6014498338435166E-2</v>
      </c>
      <c r="BE2" s="13">
        <v>3.3092357637106051E-2</v>
      </c>
      <c r="BF2" s="13">
        <v>3.865663703419453E-2</v>
      </c>
      <c r="BG2" s="13">
        <v>4.3988343436970112E-2</v>
      </c>
      <c r="BH2" s="13">
        <v>5.0568933572799235E-2</v>
      </c>
      <c r="BI2" s="13">
        <v>5.6758754780699361E-2</v>
      </c>
      <c r="BJ2" s="13">
        <v>6.3443894505168741E-2</v>
      </c>
      <c r="BK2" s="13">
        <v>6.8435156990028334E-2</v>
      </c>
      <c r="BL2" s="13">
        <v>7.5546103557230904E-2</v>
      </c>
      <c r="BM2" s="13">
        <v>7.4939408734814972E-2</v>
      </c>
      <c r="BN2" s="13">
        <v>8.0305531069255309E-2</v>
      </c>
      <c r="BO2" s="13">
        <v>8.4135175224188341E-2</v>
      </c>
      <c r="BP2" s="13">
        <v>8.3517721541688683E-2</v>
      </c>
      <c r="BQ2" s="13">
        <v>8.1115738772634893E-2</v>
      </c>
      <c r="BR2" s="13">
        <v>7.9076283952079995E-2</v>
      </c>
      <c r="BS2" s="13">
        <v>7.9167271644523085E-2</v>
      </c>
      <c r="BT2" s="13">
        <v>7.6156396050266695E-2</v>
      </c>
      <c r="BU2" s="31">
        <v>7.4742256305200039E-2</v>
      </c>
      <c r="BV2" s="31">
        <v>7.1263825391828295E-2</v>
      </c>
      <c r="BW2" s="31">
        <v>7.0056162700778746E-2</v>
      </c>
      <c r="BX2" s="31">
        <v>6.8291810080618465E-2</v>
      </c>
      <c r="BY2" s="31">
        <v>6.2590905075351921E-2</v>
      </c>
      <c r="BZ2" s="31">
        <v>5.8335198356578077E-2</v>
      </c>
      <c r="CA2" s="31">
        <v>5.1291778580543346E-2</v>
      </c>
      <c r="CB2" s="31">
        <v>4.9549124472286099E-2</v>
      </c>
      <c r="CC2" s="31">
        <v>4.7922657235237587E-2</v>
      </c>
      <c r="CD2" s="31">
        <v>4.4876737111759768E-2</v>
      </c>
      <c r="CE2" s="31">
        <v>4.351073618413559E-2</v>
      </c>
      <c r="CF2" s="31">
        <v>4.3578558048348981E-2</v>
      </c>
      <c r="CG2" s="31">
        <v>4.077468974141496E-2</v>
      </c>
      <c r="CH2" s="31">
        <v>4.0588141451095572E-2</v>
      </c>
    </row>
    <row r="3" spans="1:86" x14ac:dyDescent="0.35">
      <c r="A3" s="6" t="s">
        <v>25</v>
      </c>
      <c r="B3" s="13">
        <v>2.4581223014268572E-2</v>
      </c>
      <c r="C3" s="13">
        <v>2.6735395357589287E-2</v>
      </c>
      <c r="D3" s="13">
        <v>3.5302894762696546E-2</v>
      </c>
      <c r="E3" s="13">
        <v>2.6335909700099025E-2</v>
      </c>
      <c r="F3" s="13">
        <v>2.8759818983425722E-2</v>
      </c>
      <c r="G3" s="13">
        <v>2.9029154738635876E-2</v>
      </c>
      <c r="H3" s="13">
        <v>3.0520190634493849E-2</v>
      </c>
      <c r="I3" s="13">
        <v>3.0456463951199053E-2</v>
      </c>
      <c r="J3" s="13">
        <v>2.8573326245667774E-2</v>
      </c>
      <c r="K3" s="13">
        <v>2.819282135761858E-2</v>
      </c>
      <c r="L3" s="13">
        <v>2.8275898378911313E-2</v>
      </c>
      <c r="M3" s="13">
        <v>2.5991905815243133E-2</v>
      </c>
      <c r="N3" s="17">
        <v>2.6027261881075736E-2</v>
      </c>
      <c r="O3" s="13">
        <v>2.6341460522921301E-2</v>
      </c>
      <c r="P3" s="13">
        <v>1.62356127422143E-2</v>
      </c>
      <c r="Q3" s="13">
        <v>2.7638947729522467E-2</v>
      </c>
      <c r="R3" s="13">
        <v>2.385145341336159E-2</v>
      </c>
      <c r="S3" s="13">
        <v>2.2721581874659114E-2</v>
      </c>
      <c r="T3" s="13">
        <v>2.2496373914328682E-2</v>
      </c>
      <c r="U3" s="13">
        <v>2.3032827380972787E-2</v>
      </c>
      <c r="V3" s="13">
        <v>2.4326077711274374E-2</v>
      </c>
      <c r="W3" s="13">
        <v>2.5799148668699035E-2</v>
      </c>
      <c r="X3" s="13">
        <v>2.6559780646571385E-2</v>
      </c>
      <c r="Y3" s="13">
        <v>2.8054193723529242E-2</v>
      </c>
      <c r="Z3" s="13">
        <v>3.0122103521175614E-2</v>
      </c>
      <c r="AA3" s="13">
        <v>3.4681854724124994E-2</v>
      </c>
      <c r="AB3" s="13">
        <v>4.7193374805896582E-2</v>
      </c>
      <c r="AC3" s="13">
        <v>4.2229686971225977E-2</v>
      </c>
      <c r="AD3" s="13">
        <v>4.6465550693597368E-2</v>
      </c>
      <c r="AE3" s="13">
        <v>5.0596965967904195E-2</v>
      </c>
      <c r="AF3" s="13">
        <v>5.0988660890053827E-2</v>
      </c>
      <c r="AG3" s="13">
        <v>5.05671597759354E-2</v>
      </c>
      <c r="AH3" s="13">
        <v>5.1677362409356942E-2</v>
      </c>
      <c r="AI3" s="13">
        <v>5.3244873163660333E-2</v>
      </c>
      <c r="AJ3" s="13">
        <v>5.213872954775689E-2</v>
      </c>
      <c r="AK3" s="13">
        <v>5.2332516546658603E-2</v>
      </c>
      <c r="AL3" s="13">
        <v>4.9572212254650472E-2</v>
      </c>
      <c r="AM3" s="13">
        <v>4.1331921981101249E-2</v>
      </c>
      <c r="AN3" s="13">
        <v>2.8592793942872285E-2</v>
      </c>
      <c r="AO3" s="13">
        <v>2.2507512255351081E-2</v>
      </c>
      <c r="AP3" s="13">
        <v>1.774474476511001E-2</v>
      </c>
      <c r="AQ3" s="13">
        <v>1.3215250132511791E-2</v>
      </c>
      <c r="AR3" s="13">
        <v>1.131180938443177E-2</v>
      </c>
      <c r="AS3" s="13">
        <v>9.2862317544410988E-3</v>
      </c>
      <c r="AT3" s="13">
        <v>7.14224595733981E-3</v>
      </c>
      <c r="AU3" s="13">
        <v>2.5787547771873864E-3</v>
      </c>
      <c r="AV3" s="13">
        <v>2.3226443882233827E-3</v>
      </c>
      <c r="AW3" s="13">
        <v>1.8099189957119233E-3</v>
      </c>
      <c r="AX3" s="13">
        <v>1.8539823360053109E-3</v>
      </c>
      <c r="AY3" s="13">
        <v>6.4690560206224212E-3</v>
      </c>
      <c r="AZ3" s="13">
        <v>1.1972371804923387E-2</v>
      </c>
      <c r="BA3" s="13">
        <v>2.298672559189785E-2</v>
      </c>
      <c r="BB3" s="13">
        <v>2.8425525572551402E-2</v>
      </c>
      <c r="BC3" s="13">
        <v>3.3441158142332617E-2</v>
      </c>
      <c r="BD3" s="13">
        <v>3.8885098419813913E-2</v>
      </c>
      <c r="BE3" s="13">
        <v>4.6739841113711211E-2</v>
      </c>
      <c r="BF3" s="13">
        <v>5.3244311510309617E-2</v>
      </c>
      <c r="BG3" s="13">
        <v>5.904733545409413E-2</v>
      </c>
      <c r="BH3" s="13">
        <v>6.4999615912528119E-2</v>
      </c>
      <c r="BI3" s="13">
        <v>7.0556418268461263E-2</v>
      </c>
      <c r="BJ3" s="13">
        <v>7.82635569634067E-2</v>
      </c>
      <c r="BK3" s="13">
        <v>8.3167442949252157E-2</v>
      </c>
      <c r="BL3" s="13">
        <v>8.8854421138866213E-2</v>
      </c>
      <c r="BM3" s="13">
        <v>8.6255595172236799E-2</v>
      </c>
      <c r="BN3" s="13">
        <v>9.0159919168841807E-2</v>
      </c>
      <c r="BO3" s="13">
        <v>9.299269192603643E-2</v>
      </c>
      <c r="BP3" s="13">
        <v>9.1673611868277494E-2</v>
      </c>
      <c r="BQ3" s="13">
        <v>8.8863298656932654E-2</v>
      </c>
      <c r="BR3" s="13">
        <v>8.6470400041454232E-2</v>
      </c>
      <c r="BS3" s="13">
        <v>8.6094216803397128E-2</v>
      </c>
      <c r="BT3" s="13">
        <v>8.2508820652881676E-2</v>
      </c>
      <c r="BU3" s="13">
        <v>8.0574820180386197E-2</v>
      </c>
      <c r="BV3" s="13">
        <v>7.5543675317699455E-2</v>
      </c>
      <c r="BW3" s="13">
        <v>7.3085711751547766E-2</v>
      </c>
      <c r="BX3" s="13">
        <v>7.0993887541586975E-2</v>
      </c>
      <c r="BY3" s="13">
        <v>6.4247304767437674E-2</v>
      </c>
      <c r="BZ3" s="13">
        <v>5.9751935860989924E-2</v>
      </c>
      <c r="CA3" s="13">
        <v>5.23385083639063E-2</v>
      </c>
      <c r="CB3" s="13">
        <v>5.0116329728767006E-2</v>
      </c>
      <c r="CC3" s="13">
        <v>4.8332658091423841E-2</v>
      </c>
      <c r="CD3" s="13">
        <v>4.4853633659538872E-2</v>
      </c>
      <c r="CE3" s="13">
        <v>4.3357206820153094E-2</v>
      </c>
      <c r="CF3" s="13">
        <v>4.3405134220512176E-2</v>
      </c>
      <c r="CG3" s="13">
        <v>4.0401622708363671E-2</v>
      </c>
      <c r="CH3" s="13">
        <v>4.0528881636031633E-2</v>
      </c>
    </row>
    <row r="4" spans="1:86" x14ac:dyDescent="0.35">
      <c r="A4" s="6" t="s">
        <v>26</v>
      </c>
      <c r="B4" s="13">
        <v>0.23652284488078856</v>
      </c>
      <c r="C4" s="13">
        <v>0.26271202301165886</v>
      </c>
      <c r="D4" s="13">
        <v>0.2649802854887231</v>
      </c>
      <c r="E4" s="13">
        <v>0.28569827636365974</v>
      </c>
      <c r="F4" s="13">
        <v>0.28649427143456041</v>
      </c>
      <c r="G4" s="13">
        <v>0.2894834721565811</v>
      </c>
      <c r="H4" s="13">
        <v>0.28305425279173702</v>
      </c>
      <c r="I4" s="13">
        <v>0.28702302019418391</v>
      </c>
      <c r="J4" s="13">
        <v>0.28301657924541601</v>
      </c>
      <c r="K4" s="13">
        <v>0.28147758909492082</v>
      </c>
      <c r="L4" s="13">
        <v>0.27839705546111659</v>
      </c>
      <c r="M4" s="13">
        <v>0.26716116608103802</v>
      </c>
      <c r="N4" s="13">
        <v>0.25137246632892118</v>
      </c>
      <c r="O4" s="13">
        <v>0.24300012945433513</v>
      </c>
      <c r="P4" s="13">
        <v>0.23194367429446139</v>
      </c>
      <c r="Q4" s="13">
        <v>0.22332432054887996</v>
      </c>
      <c r="R4" s="13">
        <v>0.22761356481512496</v>
      </c>
      <c r="S4" s="13">
        <v>0.22233697012642439</v>
      </c>
      <c r="T4" s="13">
        <v>0.2268270704630484</v>
      </c>
      <c r="U4" s="13">
        <v>0.22696217547768915</v>
      </c>
      <c r="V4" s="13">
        <v>0.23635579951161145</v>
      </c>
      <c r="W4" s="13">
        <v>0.22616754215472223</v>
      </c>
      <c r="X4" s="13">
        <v>0.21895942914364053</v>
      </c>
      <c r="Y4" s="13">
        <v>0.21927783041978088</v>
      </c>
      <c r="Z4" s="13">
        <v>0.21368667810053799</v>
      </c>
      <c r="AA4" s="13">
        <v>0.21000650696120249</v>
      </c>
      <c r="AB4" s="13">
        <v>0.24192012831849463</v>
      </c>
      <c r="AC4" s="13">
        <v>0.32037795918963141</v>
      </c>
      <c r="AD4" s="13">
        <v>0.39900404295314096</v>
      </c>
      <c r="AE4" s="13">
        <v>0.48757248150567567</v>
      </c>
      <c r="AF4" s="13">
        <v>0.55922278181190621</v>
      </c>
      <c r="AG4" s="13">
        <v>0.60642239898013139</v>
      </c>
      <c r="AH4" s="13">
        <v>0.64317534991064362</v>
      </c>
      <c r="AI4" s="13">
        <v>0.70612630481062366</v>
      </c>
      <c r="AJ4" s="13">
        <v>0.8129241900819546</v>
      </c>
      <c r="AK4" s="13">
        <v>0.94536196676753481</v>
      </c>
      <c r="AL4" s="13">
        <v>1.056085130051561</v>
      </c>
      <c r="AM4" s="13">
        <v>1.1618811713218173</v>
      </c>
      <c r="AN4" s="13">
        <v>1.2084036377461116</v>
      </c>
      <c r="AO4" s="13">
        <v>1.0980799868224103</v>
      </c>
      <c r="AP4" s="13">
        <v>0.9784729930554088</v>
      </c>
      <c r="AQ4" s="13">
        <v>0.85192901460728332</v>
      </c>
      <c r="AR4" s="13">
        <v>0.74117760937109645</v>
      </c>
      <c r="AS4" s="13">
        <v>0.66403072059421064</v>
      </c>
      <c r="AT4" s="13">
        <v>0.59829691631949888</v>
      </c>
      <c r="AU4" s="13">
        <v>0.51980868886085818</v>
      </c>
      <c r="AV4" s="13">
        <v>0.38507513399126791</v>
      </c>
      <c r="AW4" s="13">
        <v>0.24017249522990824</v>
      </c>
      <c r="AX4" s="13">
        <v>0.1526354031937418</v>
      </c>
      <c r="AY4" s="13">
        <v>6.1587568592390118E-2</v>
      </c>
      <c r="AZ4" s="13">
        <v>-3.9194712850341706E-2</v>
      </c>
      <c r="BA4" s="13">
        <v>-0.10031409297585736</v>
      </c>
      <c r="BB4" s="13">
        <v>-0.14219376897573865</v>
      </c>
      <c r="BC4" s="13">
        <v>-0.16850068379501049</v>
      </c>
      <c r="BD4" s="13">
        <v>-0.17623687714252512</v>
      </c>
      <c r="BE4" s="13">
        <v>-0.18102651013635496</v>
      </c>
      <c r="BF4" s="13">
        <v>-0.1896044934874962</v>
      </c>
      <c r="BG4" s="13">
        <v>-0.19229012792805744</v>
      </c>
      <c r="BH4" s="13">
        <v>-0.18077220681376138</v>
      </c>
      <c r="BI4" s="13">
        <v>-0.17010902479861645</v>
      </c>
      <c r="BJ4" s="13">
        <v>-0.17501316038105641</v>
      </c>
      <c r="BK4" s="13">
        <v>-0.17379601920136134</v>
      </c>
      <c r="BL4" s="13">
        <v>-0.1519491685452975</v>
      </c>
      <c r="BM4" s="13">
        <v>-0.1274671604267873</v>
      </c>
      <c r="BN4" s="13">
        <v>-0.10210235118227029</v>
      </c>
      <c r="BO4" s="13">
        <v>-8.4319451924090072E-2</v>
      </c>
      <c r="BP4" s="13">
        <v>-7.4376883020998208E-2</v>
      </c>
      <c r="BQ4" s="13">
        <v>-7.0516578647093153E-2</v>
      </c>
      <c r="BR4" s="13">
        <v>-6.7474141435148738E-2</v>
      </c>
      <c r="BS4" s="13">
        <v>-5.9558390744484768E-2</v>
      </c>
      <c r="BT4" s="13">
        <v>-5.2602082934342431E-2</v>
      </c>
      <c r="BU4" s="13">
        <v>-4.5460892097605621E-2</v>
      </c>
      <c r="BV4" s="13">
        <v>-1.9471313297107273E-2</v>
      </c>
      <c r="BW4" s="13">
        <v>4.2979628970958306E-3</v>
      </c>
      <c r="BX4" s="13">
        <v>8.7201025368000007E-3</v>
      </c>
      <c r="BY4" s="13">
        <v>2.561782149082914E-2</v>
      </c>
      <c r="BZ4" s="13">
        <v>2.6486087773627709E-2</v>
      </c>
      <c r="CA4" s="13">
        <v>2.7542835026381107E-2</v>
      </c>
      <c r="CB4" s="13">
        <v>3.6606326173870052E-2</v>
      </c>
      <c r="CC4" s="13">
        <v>3.8529017324447024E-2</v>
      </c>
      <c r="CD4" s="13">
        <v>4.540993011957184E-2</v>
      </c>
      <c r="CE4" s="13">
        <v>4.7058742268689002E-2</v>
      </c>
      <c r="CF4" s="13">
        <v>4.7591031446090337E-2</v>
      </c>
      <c r="CG4" s="13">
        <v>4.9467552864180808E-2</v>
      </c>
      <c r="CH4" s="13">
        <v>4.1964640730913327E-2</v>
      </c>
    </row>
    <row r="5" spans="1:86" x14ac:dyDescent="0.35">
      <c r="A5" s="7" t="s">
        <v>67</v>
      </c>
      <c r="K5" s="8"/>
      <c r="AK5" s="13">
        <v>0.5487964230851976</v>
      </c>
      <c r="AL5" s="13">
        <v>0.61140680261215308</v>
      </c>
      <c r="AM5" s="13">
        <v>0.67406533819484693</v>
      </c>
      <c r="AN5" s="13">
        <v>0.68943750623539568</v>
      </c>
      <c r="AO5" s="13">
        <v>0.64342787794925393</v>
      </c>
      <c r="AP5" s="13">
        <v>0.58555654109142052</v>
      </c>
      <c r="AQ5" s="13">
        <v>0.51334761640268023</v>
      </c>
      <c r="AR5" s="13">
        <v>0.45087505411727324</v>
      </c>
      <c r="AS5" s="13">
        <v>0.40578843783014995</v>
      </c>
      <c r="AT5" s="13">
        <v>0.36793024812045316</v>
      </c>
      <c r="AU5" s="13">
        <v>0.32033922565764805</v>
      </c>
      <c r="AV5" s="13">
        <v>0.24226845598318847</v>
      </c>
      <c r="AW5" s="13">
        <v>0.16308383462995169</v>
      </c>
      <c r="AX5" s="13">
        <v>0.11030123093049071</v>
      </c>
      <c r="AY5" s="13">
        <v>4.825555848416796E-2</v>
      </c>
      <c r="AZ5" s="13">
        <v>-1.5903347493492981E-2</v>
      </c>
      <c r="BA5" s="13">
        <v>-5.6216312699748916E-2</v>
      </c>
      <c r="BB5" s="13">
        <v>-8.4089141917997212E-2</v>
      </c>
      <c r="BC5" s="13">
        <v>-9.9793863285987161E-2</v>
      </c>
      <c r="BD5" s="13">
        <v>-0.1031731848993922</v>
      </c>
      <c r="BE5" s="13">
        <v>-0.10660427669364525</v>
      </c>
      <c r="BF5" s="13">
        <v>-0.11256386431850185</v>
      </c>
      <c r="BG5" s="13">
        <v>-0.11423658829398098</v>
      </c>
      <c r="BH5" s="13">
        <v>-0.10778619875717887</v>
      </c>
      <c r="BI5" s="13">
        <v>-0.1025284109597272</v>
      </c>
      <c r="BJ5" s="13">
        <v>-9.8356417241420413E-2</v>
      </c>
      <c r="BK5" s="13">
        <v>-9.7827981595068447E-2</v>
      </c>
      <c r="BL5" s="13">
        <v>-8.1271593873722292E-2</v>
      </c>
      <c r="BM5" s="13">
        <v>-6.2674332042790826E-2</v>
      </c>
      <c r="BN5" s="13">
        <v>-4.3400729241018121E-2</v>
      </c>
      <c r="BO5" s="13">
        <v>-3.0237802230099975E-2</v>
      </c>
      <c r="BP5" s="13">
        <v>-2.1731673697890752E-2</v>
      </c>
      <c r="BQ5" s="13">
        <v>-1.8108836634231795E-2</v>
      </c>
      <c r="BR5" s="13">
        <v>-1.625744931408446E-2</v>
      </c>
      <c r="BS5" s="13">
        <v>-8.8127256323496939E-3</v>
      </c>
      <c r="BT5" s="13">
        <v>-2.4432707463001302E-3</v>
      </c>
      <c r="BU5" s="13">
        <v>-2.8684630664455035E-4</v>
      </c>
      <c r="BV5" s="13">
        <v>1.5781961341418516E-2</v>
      </c>
      <c r="BW5" s="13">
        <v>3.4153097735886817E-2</v>
      </c>
      <c r="BX5" s="13">
        <v>2.8321065006452262E-2</v>
      </c>
      <c r="BY5" s="13">
        <v>4.076424344133045E-2</v>
      </c>
      <c r="BZ5" s="13">
        <v>3.5087964140429362E-2</v>
      </c>
      <c r="CA5" s="13">
        <v>3.0553651074958887E-2</v>
      </c>
      <c r="CB5" s="13">
        <v>3.4726805297374597E-2</v>
      </c>
      <c r="CC5" s="13">
        <v>3.1696827515344861E-2</v>
      </c>
      <c r="CD5" s="13">
        <v>3.6604464270419967E-2</v>
      </c>
      <c r="CE5" s="13">
        <v>3.3842052728152661E-2</v>
      </c>
      <c r="CF5" s="13">
        <v>3.0517072345659368E-2</v>
      </c>
      <c r="CG5" s="13">
        <v>3.0568048266191417E-2</v>
      </c>
      <c r="CH5" s="13">
        <v>1.6713993298934637E-2</v>
      </c>
    </row>
    <row r="6" spans="1:86" x14ac:dyDescent="0.35">
      <c r="A6" s="19" t="s">
        <v>68</v>
      </c>
      <c r="AK6" s="13">
        <v>1.7309298053143176</v>
      </c>
      <c r="AL6" s="13">
        <v>1.9184756777757381</v>
      </c>
      <c r="AM6" s="13">
        <v>2.0921228968784877</v>
      </c>
      <c r="AN6" s="13">
        <v>2.1737263691954372</v>
      </c>
      <c r="AO6" s="13">
        <v>1.8678727180183401</v>
      </c>
      <c r="AP6" s="13">
        <v>1.5951959112310172</v>
      </c>
      <c r="AQ6" s="13">
        <v>1.3514081985175803</v>
      </c>
      <c r="AR6" s="13">
        <v>1.1489050397812219</v>
      </c>
      <c r="AS6" s="13">
        <v>1.0149429774259784</v>
      </c>
      <c r="AT6" s="13">
        <v>0.90090173687015151</v>
      </c>
      <c r="AU6" s="13">
        <v>0.77357353175102905</v>
      </c>
      <c r="AV6" s="13">
        <v>0.55748278320249689</v>
      </c>
      <c r="AW6" s="13">
        <v>0.32700610876223002</v>
      </c>
      <c r="AX6" s="13">
        <v>0.19813207811349454</v>
      </c>
      <c r="AY6" s="13">
        <v>7.5407507381291872E-2</v>
      </c>
      <c r="AZ6" s="13">
        <v>-6.2243390410209543E-2</v>
      </c>
      <c r="BA6" s="13">
        <v>-0.14307382965307003</v>
      </c>
      <c r="BB6" s="13">
        <v>-0.1978739754447314</v>
      </c>
      <c r="BC6" s="13">
        <v>-0.23367567124420363</v>
      </c>
      <c r="BD6" s="13">
        <v>-0.24545563131491499</v>
      </c>
      <c r="BE6" s="13">
        <v>-0.25150343707646416</v>
      </c>
      <c r="BF6" s="13">
        <v>-0.26233766435455974</v>
      </c>
      <c r="BG6" s="13">
        <v>-0.26605927337605839</v>
      </c>
      <c r="BH6" s="13">
        <v>-0.25089112070027153</v>
      </c>
      <c r="BI6" s="13">
        <v>-0.23665964180737642</v>
      </c>
      <c r="BJ6" s="13">
        <v>-0.25574112844255537</v>
      </c>
      <c r="BK6" s="13">
        <v>-0.25491084032199807</v>
      </c>
      <c r="BL6" s="13">
        <v>-0.22941942387248149</v>
      </c>
      <c r="BM6" s="13">
        <v>-0.20035024220639097</v>
      </c>
      <c r="BN6" s="13">
        <v>-0.16961194159915527</v>
      </c>
      <c r="BO6" s="13">
        <v>-0.14759688438022522</v>
      </c>
      <c r="BP6" s="13">
        <v>-0.1366033346493144</v>
      </c>
      <c r="BQ6" s="13">
        <v>-0.13272014584444969</v>
      </c>
      <c r="BR6" s="13">
        <v>-0.12865284033690161</v>
      </c>
      <c r="BS6" s="13">
        <v>-0.12065190361951239</v>
      </c>
      <c r="BT6" s="13">
        <v>-0.11322161212677762</v>
      </c>
      <c r="BU6" s="13">
        <v>-0.10073584506247379</v>
      </c>
      <c r="BV6" s="13">
        <v>-6.3896914393428927E-2</v>
      </c>
      <c r="BW6" s="13">
        <v>-3.3902760860689329E-2</v>
      </c>
      <c r="BX6" s="13">
        <v>-1.6733086936385311E-2</v>
      </c>
      <c r="BY6" s="13">
        <v>5.7036224161703952E-3</v>
      </c>
      <c r="BZ6" s="13">
        <v>1.5082731297237473E-2</v>
      </c>
      <c r="CA6" s="13">
        <v>2.3527552954020647E-2</v>
      </c>
      <c r="CB6" s="13">
        <v>3.9128184211544736E-2</v>
      </c>
      <c r="CC6" s="13">
        <v>4.7727049642352304E-2</v>
      </c>
      <c r="CD6" s="13">
        <v>5.7314477263530783E-2</v>
      </c>
      <c r="CE6" s="13">
        <v>6.5006642067591436E-2</v>
      </c>
      <c r="CF6" s="13">
        <v>7.0820558901542929E-2</v>
      </c>
      <c r="CG6" s="13">
        <v>7.5196580679394387E-2</v>
      </c>
      <c r="CH6" s="13">
        <v>7.6517072445991152E-2</v>
      </c>
    </row>
    <row r="8" spans="1:86" ht="29" x14ac:dyDescent="0.35">
      <c r="A8" s="10" t="s">
        <v>35</v>
      </c>
      <c r="N8" s="1" t="s">
        <v>59</v>
      </c>
    </row>
    <row r="9" spans="1:86" x14ac:dyDescent="0.35">
      <c r="A9" s="1" t="s">
        <v>31</v>
      </c>
    </row>
    <row r="12" spans="1:86" x14ac:dyDescent="0.35">
      <c r="U12" s="11"/>
      <c r="V12" s="11"/>
    </row>
    <row r="13" spans="1:86" x14ac:dyDescent="0.35">
      <c r="U13" s="11"/>
      <c r="V13" s="11"/>
    </row>
    <row r="14" spans="1:86" x14ac:dyDescent="0.35">
      <c r="U14" s="11"/>
      <c r="V14" s="11"/>
    </row>
    <row r="15" spans="1:86" x14ac:dyDescent="0.35">
      <c r="U15" s="11"/>
      <c r="V15" s="11"/>
    </row>
    <row r="16" spans="1:86" x14ac:dyDescent="0.35">
      <c r="U16" s="11"/>
      <c r="V16" s="11"/>
    </row>
  </sheetData>
  <phoneticPr fontId="6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6572-BFB7-4101-A0F9-4CB848131CA8}">
  <sheetPr codeName="Sheet5">
    <tabColor theme="5" tint="0.59999389629810485"/>
  </sheetPr>
  <dimension ref="A1:CT16"/>
  <sheetViews>
    <sheetView zoomScaleNormal="100" workbookViewId="0">
      <pane xSplit="1" ySplit="1" topLeftCell="CI2" activePane="bottomRight" state="frozen"/>
      <selection activeCell="CW23" sqref="CW22:CW23"/>
      <selection pane="topRight" activeCell="CW23" sqref="CW22:CW23"/>
      <selection pane="bottomLeft" activeCell="CW23" sqref="CW22:CW23"/>
      <selection pane="bottomRight" activeCell="CV4" sqref="CV4"/>
    </sheetView>
  </sheetViews>
  <sheetFormatPr defaultColWidth="9.453125" defaultRowHeight="14.5" x14ac:dyDescent="0.35"/>
  <cols>
    <col min="1" max="1" width="54.54296875" style="1" customWidth="1"/>
    <col min="2" max="16384" width="9.453125" style="1"/>
  </cols>
  <sheetData>
    <row r="1" spans="1:98" x14ac:dyDescent="0.35">
      <c r="A1" s="2"/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  <c r="M1" s="5" t="s">
        <v>23</v>
      </c>
      <c r="N1" s="3" t="s">
        <v>0</v>
      </c>
      <c r="O1" s="3" t="s">
        <v>1</v>
      </c>
      <c r="P1" s="3" t="s">
        <v>2</v>
      </c>
      <c r="Q1" s="3" t="s">
        <v>3</v>
      </c>
      <c r="R1" s="3" t="s">
        <v>4</v>
      </c>
      <c r="S1" s="3" t="s">
        <v>5</v>
      </c>
      <c r="T1" s="3" t="s">
        <v>6</v>
      </c>
      <c r="U1" s="3" t="s">
        <v>7</v>
      </c>
      <c r="V1" s="3" t="s">
        <v>8</v>
      </c>
      <c r="W1" s="3" t="s">
        <v>36</v>
      </c>
      <c r="X1" s="3" t="s">
        <v>37</v>
      </c>
      <c r="Y1" s="3" t="s">
        <v>39</v>
      </c>
      <c r="Z1" s="3" t="s">
        <v>41</v>
      </c>
      <c r="AA1" s="3" t="s">
        <v>44</v>
      </c>
      <c r="AB1" s="3" t="s">
        <v>45</v>
      </c>
      <c r="AC1" s="3" t="s">
        <v>46</v>
      </c>
      <c r="AD1" s="3" t="s">
        <v>47</v>
      </c>
      <c r="AE1" s="3" t="s">
        <v>48</v>
      </c>
      <c r="AF1" s="3" t="s">
        <v>49</v>
      </c>
      <c r="AG1" s="5" t="s">
        <v>50</v>
      </c>
      <c r="AH1" s="5" t="s">
        <v>51</v>
      </c>
      <c r="AI1" s="5" t="s">
        <v>52</v>
      </c>
      <c r="AJ1" s="5" t="s">
        <v>53</v>
      </c>
      <c r="AK1" s="5" t="s">
        <v>54</v>
      </c>
      <c r="AL1" s="5" t="s">
        <v>69</v>
      </c>
      <c r="AM1" s="5" t="s">
        <v>70</v>
      </c>
      <c r="AN1" s="5" t="s">
        <v>71</v>
      </c>
      <c r="AO1" s="5" t="s">
        <v>73</v>
      </c>
      <c r="AP1" s="5" t="s">
        <v>74</v>
      </c>
      <c r="AQ1" s="5" t="s">
        <v>75</v>
      </c>
      <c r="AR1" s="5" t="s">
        <v>77</v>
      </c>
      <c r="AS1" s="5" t="s">
        <v>78</v>
      </c>
      <c r="AT1" s="5" t="s">
        <v>79</v>
      </c>
      <c r="AU1" s="5" t="s">
        <v>81</v>
      </c>
      <c r="AV1" s="5" t="s">
        <v>82</v>
      </c>
      <c r="AW1" s="22" t="s">
        <v>84</v>
      </c>
      <c r="AX1" s="22" t="s">
        <v>90</v>
      </c>
      <c r="AY1" s="22" t="s">
        <v>91</v>
      </c>
      <c r="AZ1" s="22" t="s">
        <v>93</v>
      </c>
      <c r="BA1" s="22" t="s">
        <v>99</v>
      </c>
      <c r="BB1" s="22" t="s">
        <v>100</v>
      </c>
      <c r="BC1" s="22" t="s">
        <v>102</v>
      </c>
      <c r="BD1" s="22" t="s">
        <v>103</v>
      </c>
      <c r="BE1" s="22" t="s">
        <v>105</v>
      </c>
      <c r="BF1" s="22" t="s">
        <v>106</v>
      </c>
      <c r="BG1" s="22" t="s">
        <v>109</v>
      </c>
      <c r="BH1" s="22" t="s">
        <v>110</v>
      </c>
      <c r="BI1" s="22" t="s">
        <v>114</v>
      </c>
      <c r="BJ1" s="22" t="s">
        <v>116</v>
      </c>
      <c r="BK1" s="22" t="s">
        <v>92</v>
      </c>
      <c r="BL1" s="22" t="s">
        <v>119</v>
      </c>
      <c r="BM1" s="22" t="s">
        <v>122</v>
      </c>
      <c r="BN1" s="22" t="s">
        <v>123</v>
      </c>
      <c r="BO1" s="22" t="s">
        <v>124</v>
      </c>
      <c r="BP1" s="22" t="s">
        <v>126</v>
      </c>
      <c r="BQ1" s="22" t="s">
        <v>127</v>
      </c>
      <c r="BR1" s="22" t="s">
        <v>128</v>
      </c>
      <c r="BS1" s="22" t="s">
        <v>130</v>
      </c>
      <c r="BT1" s="22" t="s">
        <v>132</v>
      </c>
      <c r="BU1" s="22" t="s">
        <v>133</v>
      </c>
      <c r="BV1" s="22" t="s">
        <v>135</v>
      </c>
      <c r="BW1" s="22" t="s">
        <v>137</v>
      </c>
      <c r="BX1" s="22" t="s">
        <v>121</v>
      </c>
      <c r="BY1" s="22" t="s">
        <v>139</v>
      </c>
      <c r="BZ1" s="22" t="s">
        <v>140</v>
      </c>
      <c r="CA1" s="22" t="s">
        <v>141</v>
      </c>
      <c r="CB1" s="22" t="s">
        <v>143</v>
      </c>
      <c r="CC1" s="22" t="s">
        <v>144</v>
      </c>
      <c r="CD1" s="22" t="s">
        <v>145</v>
      </c>
      <c r="CE1" s="22" t="s">
        <v>131</v>
      </c>
      <c r="CF1" s="22" t="s">
        <v>147</v>
      </c>
      <c r="CG1" s="35" t="s">
        <v>151</v>
      </c>
      <c r="CH1" s="35" t="s">
        <v>153</v>
      </c>
      <c r="CI1" s="35" t="s">
        <v>154</v>
      </c>
      <c r="CJ1" s="35" t="s">
        <v>156</v>
      </c>
      <c r="CK1" s="35" t="s">
        <v>158</v>
      </c>
      <c r="CL1" s="35" t="s">
        <v>159</v>
      </c>
      <c r="CM1" s="35" t="s">
        <v>160</v>
      </c>
      <c r="CN1" s="35" t="s">
        <v>162</v>
      </c>
      <c r="CO1" s="35" t="s">
        <v>163</v>
      </c>
      <c r="CP1" s="35" t="s">
        <v>165</v>
      </c>
      <c r="CQ1" s="35" t="s">
        <v>168</v>
      </c>
      <c r="CR1" s="35" t="s">
        <v>170</v>
      </c>
      <c r="CS1" s="35" t="s">
        <v>173</v>
      </c>
      <c r="CT1" s="35" t="s">
        <v>177</v>
      </c>
    </row>
    <row r="2" spans="1:98" x14ac:dyDescent="0.35">
      <c r="A2" s="6" t="s">
        <v>24</v>
      </c>
      <c r="B2" s="13">
        <v>-0.16006620115500225</v>
      </c>
      <c r="C2" s="13">
        <v>-5.497376563042633E-2</v>
      </c>
      <c r="D2" s="13">
        <v>0.12022165108930771</v>
      </c>
      <c r="E2" s="13">
        <v>2.5142483968185081E-2</v>
      </c>
      <c r="F2" s="13">
        <v>1.4120605921195795E-2</v>
      </c>
      <c r="G2" s="13">
        <v>2.6059676135613774E-2</v>
      </c>
      <c r="H2" s="13">
        <v>-1.6142540488561452E-2</v>
      </c>
      <c r="I2" s="13">
        <v>-8.777285630521825E-3</v>
      </c>
      <c r="J2" s="13">
        <v>-6.4454019514206595E-2</v>
      </c>
      <c r="K2" s="13">
        <v>2.0853975341421638E-2</v>
      </c>
      <c r="L2" s="13">
        <v>-9.6111768246036622E-3</v>
      </c>
      <c r="M2" s="13">
        <v>0.18633926618886809</v>
      </c>
      <c r="N2" s="13">
        <v>-0.16760089652892307</v>
      </c>
      <c r="O2" s="13">
        <v>-5.6541209918651969E-2</v>
      </c>
      <c r="P2" s="13">
        <v>0.1931381068775635</v>
      </c>
      <c r="Q2" s="13">
        <v>-9.1489393270579811E-2</v>
      </c>
      <c r="R2" s="13">
        <v>0.1000040985850299</v>
      </c>
      <c r="S2" s="13">
        <v>8.8378062628777787E-3</v>
      </c>
      <c r="T2" s="13">
        <v>-1.3188076123287207E-2</v>
      </c>
      <c r="U2" s="13">
        <v>-1.4247851869936268E-2</v>
      </c>
      <c r="V2" s="13">
        <v>-8.0386423218431258E-2</v>
      </c>
      <c r="W2" s="13">
        <v>3.3341402452712776E-2</v>
      </c>
      <c r="X2" s="13">
        <v>-3.8562437560297758E-3</v>
      </c>
      <c r="Y2" s="13">
        <v>0.16484976928487161</v>
      </c>
      <c r="Z2" s="13">
        <v>-0.1562337102147151</v>
      </c>
      <c r="AA2" s="13">
        <v>-5.2454060931378832E-2</v>
      </c>
      <c r="AB2" s="13">
        <v>0.12911462244331151</v>
      </c>
      <c r="AC2" s="13">
        <v>3.2168399274577597E-2</v>
      </c>
      <c r="AD2" s="13">
        <v>1.3786231500460655E-2</v>
      </c>
      <c r="AE2" s="13">
        <v>2.0314713627336944E-2</v>
      </c>
      <c r="AF2" s="13">
        <v>-1.5041828274513391E-2</v>
      </c>
      <c r="AG2" s="13">
        <v>-7.4348748715377111E-3</v>
      </c>
      <c r="AH2" s="13">
        <v>-8.2424315410555837E-2</v>
      </c>
      <c r="AI2" s="13">
        <v>4.3091877296319803E-2</v>
      </c>
      <c r="AJ2" s="13">
        <v>-6.1577240536476729E-3</v>
      </c>
      <c r="AK2" s="13">
        <v>0.14654410704804288</v>
      </c>
      <c r="AL2" s="13">
        <v>-0.12959042099662643</v>
      </c>
      <c r="AM2" s="13">
        <v>-1.9182454815249272E-2</v>
      </c>
      <c r="AN2" s="13">
        <v>0.16847995667616544</v>
      </c>
      <c r="AO2" s="13">
        <v>-2.3924511638357182E-2</v>
      </c>
      <c r="AP2" s="13">
        <v>1.5410518530646122E-2</v>
      </c>
      <c r="AQ2" s="13">
        <v>2.6477002151989781E-2</v>
      </c>
      <c r="AR2" s="13">
        <v>-8.9840226512328814E-3</v>
      </c>
      <c r="AS2" s="13">
        <v>-1.9504990497499319E-2</v>
      </c>
      <c r="AT2" s="13">
        <v>-6.8721600077191747E-2</v>
      </c>
      <c r="AU2" s="13">
        <v>6.2097205810678124E-2</v>
      </c>
      <c r="AV2" s="13">
        <v>-2.4585663508055244E-2</v>
      </c>
      <c r="AW2" s="13">
        <v>0.15498616392778541</v>
      </c>
      <c r="AX2" s="13">
        <v>-0.14669134727622613</v>
      </c>
      <c r="AY2" s="13">
        <v>-5.1565129630847251E-2</v>
      </c>
      <c r="AZ2" s="13">
        <v>0.15171609473279934</v>
      </c>
      <c r="BA2" s="13">
        <v>-4.3336738868843594E-2</v>
      </c>
      <c r="BB2" s="13">
        <v>3.3123024762459652E-2</v>
      </c>
      <c r="BC2" s="13">
        <v>3.0410324975465253E-2</v>
      </c>
      <c r="BD2" s="13">
        <v>-2.2082833678955915E-2</v>
      </c>
      <c r="BE2" s="13">
        <v>-2.4316049324906386E-2</v>
      </c>
      <c r="BF2" s="13">
        <v>-6.1733010002816058E-2</v>
      </c>
      <c r="BG2" s="13">
        <v>4.5479135352255229E-2</v>
      </c>
      <c r="BH2" s="13">
        <v>-2.0443557475156693E-2</v>
      </c>
      <c r="BI2" s="13">
        <v>0.15962441822539897</v>
      </c>
      <c r="BJ2" s="13">
        <v>-0.13928830296714612</v>
      </c>
      <c r="BK2" s="13">
        <v>-3.8746010723386903E-2</v>
      </c>
      <c r="BL2" s="13">
        <v>0.13040501432537877</v>
      </c>
      <c r="BM2" s="13">
        <v>1.9768840396759302E-2</v>
      </c>
      <c r="BN2" s="13">
        <v>2.5275072804171739E-3</v>
      </c>
      <c r="BO2" s="13">
        <v>4.2380980199441698E-2</v>
      </c>
      <c r="BP2" s="13">
        <v>-5.2511190778500305E-3</v>
      </c>
      <c r="BQ2" s="13">
        <v>-3.6832061071578881E-3</v>
      </c>
      <c r="BR2" s="13">
        <v>-6.6893291013827905E-2</v>
      </c>
      <c r="BS2" s="13">
        <v>2.4790999180580364E-2</v>
      </c>
      <c r="BT2" s="13">
        <v>-8.6786106331637747E-4</v>
      </c>
      <c r="BU2" s="13">
        <v>0.14799999999999999</v>
      </c>
      <c r="BV2" s="13">
        <v>-0.12932362897806526</v>
      </c>
      <c r="BW2" s="13">
        <v>-4.2356111659202833E-2</v>
      </c>
      <c r="BX2" s="13">
        <v>0.12687575128345396</v>
      </c>
      <c r="BY2" s="13">
        <v>-2.9142805064608091E-3</v>
      </c>
      <c r="BZ2" s="13">
        <v>3.7921005747302949E-2</v>
      </c>
      <c r="CA2" s="13">
        <v>3.5286969959400949E-2</v>
      </c>
      <c r="CB2" s="13">
        <v>-3.5408234776626357E-2</v>
      </c>
      <c r="CC2" s="13">
        <v>-5.5468376646627959E-4</v>
      </c>
      <c r="CD2" s="13">
        <v>-6.8032026426036896E-2</v>
      </c>
      <c r="CE2" s="13">
        <v>2.9807257778817986E-2</v>
      </c>
      <c r="CF2" s="13">
        <v>-1.6831869219888995E-2</v>
      </c>
      <c r="CG2" s="31">
        <v>0.15881543758323202</v>
      </c>
      <c r="CH2" s="31">
        <v>-0.13772148881335278</v>
      </c>
      <c r="CI2" s="31">
        <v>-2.1999626332256716E-2</v>
      </c>
      <c r="CJ2" s="31">
        <v>0.11908103419162042</v>
      </c>
      <c r="CK2" s="31">
        <v>-6.6316395685042551E-2</v>
      </c>
      <c r="CL2" s="31">
        <v>9.2342727063119412E-2</v>
      </c>
      <c r="CM2" s="31">
        <v>-7.3331654767005983E-4</v>
      </c>
      <c r="CN2" s="31">
        <v>-1.0314239595959451E-2</v>
      </c>
      <c r="CO2" s="31">
        <v>3.1729394909523201E-3</v>
      </c>
      <c r="CP2" s="31">
        <v>-8.651195914216725E-2</v>
      </c>
      <c r="CQ2" s="31">
        <v>5.5662476898429958E-2</v>
      </c>
      <c r="CR2" s="31">
        <v>-1.5802664125997401E-2</v>
      </c>
      <c r="CS2" s="31">
        <v>0.13674592357364102</v>
      </c>
      <c r="CT2" s="31">
        <v>-0.12296605577214925</v>
      </c>
    </row>
    <row r="3" spans="1:98" x14ac:dyDescent="0.35">
      <c r="A3" s="6" t="s">
        <v>25</v>
      </c>
      <c r="B3" s="13">
        <v>-0.16429510381665646</v>
      </c>
      <c r="C3" s="13">
        <v>-5.5574263614560415E-2</v>
      </c>
      <c r="D3" s="13">
        <v>0.12053473734395981</v>
      </c>
      <c r="E3" s="13">
        <v>2.6875752095766536E-2</v>
      </c>
      <c r="F3" s="13">
        <v>1.2995314571004668E-2</v>
      </c>
      <c r="G3" s="13">
        <v>2.9786122683611582E-2</v>
      </c>
      <c r="H3" s="13">
        <v>-1.117845773852344E-2</v>
      </c>
      <c r="I3" s="13">
        <v>-1.4804202870451588E-2</v>
      </c>
      <c r="J3" s="13">
        <v>-6.8305824016841488E-2</v>
      </c>
      <c r="K3" s="13">
        <v>1.8548709469735636E-2</v>
      </c>
      <c r="L3" s="13">
        <v>-8.8847753550707065E-3</v>
      </c>
      <c r="M3" s="13">
        <v>0.19203005738777001</v>
      </c>
      <c r="N3" s="13">
        <v>-0.17339995267399599</v>
      </c>
      <c r="O3" s="13">
        <v>-5.6616737232006997E-2</v>
      </c>
      <c r="P3" s="13">
        <v>0.1951676379834355</v>
      </c>
      <c r="Q3" s="13">
        <v>-9.2589074305690411E-2</v>
      </c>
      <c r="R3" s="13">
        <v>0.10292419441396428</v>
      </c>
      <c r="S3" s="13">
        <v>1.1456387700426784E-2</v>
      </c>
      <c r="T3" s="13">
        <v>-7.2024161547956655E-3</v>
      </c>
      <c r="U3" s="13">
        <v>-2.1233701621454326E-2</v>
      </c>
      <c r="V3" s="13">
        <v>-8.3902214193277369E-2</v>
      </c>
      <c r="W3" s="13">
        <v>3.0288498293721933E-2</v>
      </c>
      <c r="X3" s="13">
        <v>-3.2079770789911199E-3</v>
      </c>
      <c r="Y3" s="13">
        <v>0.17185249958729787</v>
      </c>
      <c r="Z3" s="13">
        <v>-0.16256377719860926</v>
      </c>
      <c r="AA3" s="13">
        <v>-5.2890525416296574E-2</v>
      </c>
      <c r="AB3" s="13">
        <v>0.13036670962792529</v>
      </c>
      <c r="AC3" s="13">
        <v>3.2648719180264685E-2</v>
      </c>
      <c r="AD3" s="13">
        <v>1.4833048328348974E-2</v>
      </c>
      <c r="AE3" s="13">
        <v>2.3966484237600616E-2</v>
      </c>
      <c r="AF3" s="13">
        <v>-1.0043518852181021E-2</v>
      </c>
      <c r="AG3" s="13">
        <v>-1.4222348645022254E-2</v>
      </c>
      <c r="AH3" s="13">
        <v>-8.7042402834505039E-2</v>
      </c>
      <c r="AI3" s="13">
        <v>4.3601019252532458E-2</v>
      </c>
      <c r="AJ3" s="13">
        <v>-6.3592217220200808E-3</v>
      </c>
      <c r="AK3" s="13">
        <v>0.15213076627859912</v>
      </c>
      <c r="AL3" s="13">
        <v>-0.1409772853237482</v>
      </c>
      <c r="AM3" s="13">
        <v>-1.9210549135188826E-2</v>
      </c>
      <c r="AN3" s="13">
        <v>0.16090912572902916</v>
      </c>
      <c r="AO3" s="13">
        <v>-3.8248769682699302E-2</v>
      </c>
      <c r="AP3" s="13">
        <v>1.5524840465521494E-2</v>
      </c>
      <c r="AQ3" s="13">
        <v>3.047978738430146E-2</v>
      </c>
      <c r="AR3" s="13">
        <v>2.0756179162295663E-3</v>
      </c>
      <c r="AS3" s="13">
        <v>-2.5142751613875025E-2</v>
      </c>
      <c r="AT3" s="13">
        <v>-7.4746866499860842E-2</v>
      </c>
      <c r="AU3" s="13">
        <v>6.1476644336953878E-2</v>
      </c>
      <c r="AV3" s="13">
        <v>-4.0470115877764834E-2</v>
      </c>
      <c r="AW3" s="13">
        <v>0.1560773155881181</v>
      </c>
      <c r="AX3" s="13">
        <v>-0.15177215698998658</v>
      </c>
      <c r="AY3" s="13">
        <v>-5.5917290524569729E-2</v>
      </c>
      <c r="AZ3" s="13">
        <v>0.14778456709838061</v>
      </c>
      <c r="BA3" s="13">
        <v>-3.7792748860046688E-2</v>
      </c>
      <c r="BB3" s="13">
        <v>4.2144648976929489E-2</v>
      </c>
      <c r="BC3" s="13">
        <v>4.1642793500058506E-2</v>
      </c>
      <c r="BD3" s="13">
        <v>-3.3904708470526845E-3</v>
      </c>
      <c r="BE3" s="13">
        <v>-3.344872681554123E-2</v>
      </c>
      <c r="BF3" s="13">
        <v>-6.8694395141979725E-2</v>
      </c>
      <c r="BG3" s="13">
        <v>4.9188574032515975E-2</v>
      </c>
      <c r="BH3" s="13">
        <v>-2.282277995952986E-2</v>
      </c>
      <c r="BI3" s="13">
        <v>0.16068139418577099</v>
      </c>
      <c r="BJ3" s="13">
        <v>-0.1521491821604668</v>
      </c>
      <c r="BK3" s="13">
        <v>-3.2885487536603364E-2</v>
      </c>
      <c r="BL3" s="13">
        <v>0.13617238849292046</v>
      </c>
      <c r="BM3" s="13">
        <v>2.9086279872039045E-2</v>
      </c>
      <c r="BN3" s="13">
        <v>2.9497946461471969E-3</v>
      </c>
      <c r="BO3" s="13">
        <v>4.805793119211943E-2</v>
      </c>
      <c r="BP3" s="13">
        <v>7.4576023709107542E-3</v>
      </c>
      <c r="BQ3" s="13">
        <v>-1.5897917350637836E-2</v>
      </c>
      <c r="BR3" s="13">
        <v>-7.1519457477277171E-2</v>
      </c>
      <c r="BS3" s="13">
        <v>2.6429261068734666E-2</v>
      </c>
      <c r="BT3" s="13">
        <v>-2.2323749979296093E-3</v>
      </c>
      <c r="BU3" s="13">
        <v>0.15</v>
      </c>
      <c r="BV3" s="13">
        <v>-0.13430993676586389</v>
      </c>
      <c r="BW3" s="13">
        <v>-3.9472068589178844E-2</v>
      </c>
      <c r="BX3" s="13">
        <v>0.12598327795870046</v>
      </c>
      <c r="BY3" s="13">
        <v>4.0372952607028445E-3</v>
      </c>
      <c r="BZ3" s="13">
        <v>3.564378972891058E-2</v>
      </c>
      <c r="CA3" s="13">
        <v>4.082105469899977E-2</v>
      </c>
      <c r="CB3" s="13">
        <v>-2.5545061668461932E-2</v>
      </c>
      <c r="CC3" s="13">
        <v>-1.3119485507180895E-2</v>
      </c>
      <c r="CD3" s="13">
        <v>-7.0977126057656603E-2</v>
      </c>
      <c r="CE3" s="13">
        <v>2.8523657270827618E-2</v>
      </c>
      <c r="CF3" s="13">
        <v>-1.8272586544362479E-2</v>
      </c>
      <c r="CG3" s="13">
        <v>0.16477135903127937</v>
      </c>
      <c r="CH3" s="13">
        <v>-0.14660151599517235</v>
      </c>
      <c r="CI3" s="13">
        <v>-1.88819264346618E-2</v>
      </c>
      <c r="CJ3" s="13">
        <v>0.12471510563103361</v>
      </c>
      <c r="CK3" s="13">
        <v>-6.9200901889853617E-2</v>
      </c>
      <c r="CL3" s="13">
        <v>9.684482488438384E-2</v>
      </c>
      <c r="CM3" s="13">
        <v>4.1104194631933488E-3</v>
      </c>
      <c r="CN3" s="13">
        <v>-3.6642920697950165E-3</v>
      </c>
      <c r="CO3" s="13">
        <v>-6.3273752227798186E-3</v>
      </c>
      <c r="CP3" s="13">
        <v>-9.0769851267834212E-2</v>
      </c>
      <c r="CQ3" s="13">
        <v>5.5012725107702831E-2</v>
      </c>
      <c r="CR3" s="13">
        <v>-1.6005192628118947E-2</v>
      </c>
      <c r="CS3" s="13">
        <v>0.1431574664573918</v>
      </c>
      <c r="CT3" s="13">
        <v>-0.13067906555056741</v>
      </c>
    </row>
    <row r="4" spans="1:98" x14ac:dyDescent="0.35">
      <c r="A4" s="6" t="s">
        <v>26</v>
      </c>
      <c r="B4" s="13">
        <v>0.22060315311594336</v>
      </c>
      <c r="C4" s="13">
        <v>-1.7964520775343495E-2</v>
      </c>
      <c r="D4" s="13">
        <v>0.10166484052587443</v>
      </c>
      <c r="E4" s="13">
        <v>-7.9349000040870643E-2</v>
      </c>
      <c r="F4" s="13">
        <v>8.9786993987069241E-2</v>
      </c>
      <c r="G4" s="13">
        <v>-0.20685601225955297</v>
      </c>
      <c r="H4" s="13">
        <v>-0.41898742370670428</v>
      </c>
      <c r="I4" s="13">
        <v>0.82361195121483988</v>
      </c>
      <c r="J4" s="13">
        <v>0.22294519986042483</v>
      </c>
      <c r="K4" s="13">
        <v>0.15189544434409985</v>
      </c>
      <c r="L4" s="13">
        <v>-4.6122972750216373E-2</v>
      </c>
      <c r="M4" s="13">
        <v>-0.11086899842148035</v>
      </c>
      <c r="N4" s="13">
        <v>0.23791919086629876</v>
      </c>
      <c r="O4" s="13">
        <v>-5.3014561842094965E-2</v>
      </c>
      <c r="P4" s="13">
        <v>9.8732288230756859E-2</v>
      </c>
      <c r="Q4" s="13">
        <v>-3.5846881924302187E-2</v>
      </c>
      <c r="R4" s="13">
        <v>-3.905361579149258E-2</v>
      </c>
      <c r="S4" s="13">
        <v>-0.13428557194173119</v>
      </c>
      <c r="T4" s="13">
        <v>-0.39542183389685281</v>
      </c>
      <c r="U4" s="13">
        <v>0.71831432418960217</v>
      </c>
      <c r="V4" s="13">
        <v>0.12961618780935669</v>
      </c>
      <c r="W4" s="13">
        <v>0.18122695351739049</v>
      </c>
      <c r="X4" s="13">
        <v>-3.1246227521459335E-2</v>
      </c>
      <c r="Y4" s="13">
        <v>-0.13958666346026682</v>
      </c>
      <c r="Z4" s="13">
        <v>0.22705453595939207</v>
      </c>
      <c r="AA4" s="13">
        <v>-3.3904001703270348E-2</v>
      </c>
      <c r="AB4" s="13">
        <v>7.6950403715494886E-2</v>
      </c>
      <c r="AC4" s="13">
        <v>1.1164865120609102E-2</v>
      </c>
      <c r="AD4" s="13">
        <v>-3.2961778404322239E-2</v>
      </c>
      <c r="AE4" s="13">
        <v>-0.15082345611740677</v>
      </c>
      <c r="AF4" s="13">
        <v>-0.29991188072815822</v>
      </c>
      <c r="AG4" s="13">
        <v>0.53298534024929412</v>
      </c>
      <c r="AH4" s="13">
        <v>0.15401872643532077</v>
      </c>
      <c r="AI4" s="13">
        <v>2.2469390922963184E-2</v>
      </c>
      <c r="AJ4" s="13">
        <v>2.1724934766025328E-3</v>
      </c>
      <c r="AK4" s="13">
        <v>-8.2450590743702312E-2</v>
      </c>
      <c r="AL4" s="13">
        <v>0.45647986825924303</v>
      </c>
      <c r="AM4" s="13">
        <v>-1.8329621328129875E-2</v>
      </c>
      <c r="AN4" s="13">
        <v>0.39809448795429581</v>
      </c>
      <c r="AO4" s="13">
        <v>0.33681163186548102</v>
      </c>
      <c r="AP4" s="13">
        <v>1.3339234661182919E-2</v>
      </c>
      <c r="AQ4" s="13">
        <v>-4.620184647769765E-2</v>
      </c>
      <c r="AR4" s="13">
        <v>-0.22593907234972521</v>
      </c>
      <c r="AS4" s="13">
        <v>0.12366789214918494</v>
      </c>
      <c r="AT4" s="13">
        <v>6.4028057041072728E-2</v>
      </c>
      <c r="AU4" s="13">
        <v>7.3986318606753088E-2</v>
      </c>
      <c r="AV4" s="13">
        <v>0.27619407550882213</v>
      </c>
      <c r="AW4" s="13">
        <v>0.13945145106714607</v>
      </c>
      <c r="AX4" s="13">
        <v>-7.3300467089852828E-2</v>
      </c>
      <c r="AY4" s="13">
        <v>5.9772328460914181E-3</v>
      </c>
      <c r="AZ4" s="13">
        <v>0.20049881010759885</v>
      </c>
      <c r="BA4" s="13">
        <v>-0.10910641813802502</v>
      </c>
      <c r="BB4" s="13">
        <v>-8.2469783109110018E-2</v>
      </c>
      <c r="BC4" s="13">
        <v>-0.13305623289608093</v>
      </c>
      <c r="BD4" s="13">
        <v>-0.34893080583516212</v>
      </c>
      <c r="BE4" s="13">
        <v>0.22012694911605579</v>
      </c>
      <c r="BF4" s="13">
        <v>8.5869934239878765E-2</v>
      </c>
      <c r="BG4" s="13">
        <v>-2.197707872565291E-2</v>
      </c>
      <c r="BH4" s="13">
        <v>2.5970906729490872E-2</v>
      </c>
      <c r="BI4" s="13">
        <v>0.13998531357472044</v>
      </c>
      <c r="BJ4" s="13">
        <v>0.10401107555048639</v>
      </c>
      <c r="BK4" s="13">
        <v>-0.12388975454853712</v>
      </c>
      <c r="BL4" s="13">
        <v>3.7911001196315297E-2</v>
      </c>
      <c r="BM4" s="13">
        <v>-0.14380588165122599</v>
      </c>
      <c r="BN4" s="13">
        <v>-6.3830988397183264E-3</v>
      </c>
      <c r="BO4" s="13">
        <v>-7.8532445977474774E-2</v>
      </c>
      <c r="BP4" s="13">
        <v>-0.31312048997096598</v>
      </c>
      <c r="BQ4" s="13">
        <v>0.43032110662001521</v>
      </c>
      <c r="BR4" s="13">
        <v>4.6200483761378974E-2</v>
      </c>
      <c r="BS4" s="13">
        <v>-1.0752375736356234E-2</v>
      </c>
      <c r="BT4" s="13">
        <v>2.9849034268875307E-2</v>
      </c>
      <c r="BU4" s="13">
        <v>9.5000000000000001E-2</v>
      </c>
      <c r="BV4" s="13">
        <v>-1.8515588518798309E-2</v>
      </c>
      <c r="BW4" s="13">
        <v>-9.8885327410305868E-2</v>
      </c>
      <c r="BX4" s="13">
        <v>0.14552221154515865</v>
      </c>
      <c r="BY4" s="13">
        <v>-0.1456763525275403</v>
      </c>
      <c r="BZ4" s="13">
        <v>9.2882841436978003E-2</v>
      </c>
      <c r="CA4" s="13">
        <v>-9.1285601126942062E-2</v>
      </c>
      <c r="CB4" s="13">
        <v>-0.29378836451001222</v>
      </c>
      <c r="CC4" s="13">
        <v>0.45362216105768827</v>
      </c>
      <c r="CD4" s="13">
        <v>4.242021406773322E-3</v>
      </c>
      <c r="CE4" s="13">
        <v>5.8947978238424348E-2</v>
      </c>
      <c r="CF4" s="13">
        <v>1.4936055359323408E-2</v>
      </c>
      <c r="CG4" s="13">
        <v>3.1783985356633515E-2</v>
      </c>
      <c r="CH4" s="13">
        <v>7.6088748340194634E-2</v>
      </c>
      <c r="CI4" s="13">
        <v>-8.1531874149891159E-2</v>
      </c>
      <c r="CJ4" s="13">
        <v>4.160532057353894E-3</v>
      </c>
      <c r="CK4" s="13">
        <v>-4.1630332199116271E-4</v>
      </c>
      <c r="CL4" s="13">
        <v>-3.4353828820956611E-3</v>
      </c>
      <c r="CM4" s="13">
        <v>-0.11414858576233045</v>
      </c>
      <c r="CN4" s="13">
        <v>-0.18680820940753295</v>
      </c>
      <c r="CO4" s="13">
        <v>0.31210455483386101</v>
      </c>
      <c r="CP4" s="13">
        <v>1.8344188904791947E-2</v>
      </c>
      <c r="CQ4" s="13">
        <v>6.994898095235369E-2</v>
      </c>
      <c r="CR4" s="13">
        <v>-1.1411706329881643E-2</v>
      </c>
      <c r="CS4" s="13">
        <v>-1.6148580370096699E-3</v>
      </c>
      <c r="CT4" s="13">
        <v>6.7616122015733193E-2</v>
      </c>
    </row>
    <row r="5" spans="1:98" x14ac:dyDescent="0.35">
      <c r="A5" s="7" t="s">
        <v>67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>
        <v>-4.9401481251620472E-2</v>
      </c>
      <c r="AN5" s="13">
        <v>0.34797718648338671</v>
      </c>
      <c r="AO5" s="13">
        <v>0.13514286125788866</v>
      </c>
      <c r="AP5" s="13">
        <v>3.0847660371751351E-2</v>
      </c>
      <c r="AQ5" s="13">
        <v>-6.5003219350547758E-2</v>
      </c>
      <c r="AR5" s="13">
        <v>-0.25021254653905645</v>
      </c>
      <c r="AS5" s="13">
        <v>0.22251060476599038</v>
      </c>
      <c r="AT5" s="13">
        <v>7.9425616846924063E-2</v>
      </c>
      <c r="AU5" s="13">
        <v>4.689896524512327E-2</v>
      </c>
      <c r="AV5" s="13">
        <v>0.17516658702388654</v>
      </c>
      <c r="AW5" s="13">
        <v>2.5843492281152791E-2</v>
      </c>
      <c r="AX5" s="13">
        <v>-1.4169498639906242E-2</v>
      </c>
      <c r="AY5" s="13">
        <v>1.8558776549983058E-2</v>
      </c>
      <c r="AZ5" s="13">
        <v>0.17210982769336614</v>
      </c>
      <c r="BA5" s="13">
        <v>-0.12102797779106234</v>
      </c>
      <c r="BB5" s="13">
        <v>-3.2291313566737867E-2</v>
      </c>
      <c r="BC5" s="13">
        <v>-0.14489380638851157</v>
      </c>
      <c r="BD5" s="13">
        <v>-0.33122380769767501</v>
      </c>
      <c r="BE5" s="13">
        <v>0.33387035484824112</v>
      </c>
      <c r="BF5" s="13">
        <v>7.8769862303570193E-2</v>
      </c>
      <c r="BG5" s="13">
        <v>-4.6141386672738927E-3</v>
      </c>
      <c r="BH5" s="13">
        <v>4.5952396950805552E-2</v>
      </c>
      <c r="BI5" s="13">
        <v>4.398399342365833E-2</v>
      </c>
      <c r="BJ5" s="13">
        <v>7.5220974037815358E-2</v>
      </c>
      <c r="BK5" s="13">
        <v>-8.1972487692824725E-2</v>
      </c>
      <c r="BL5" s="13">
        <v>6.306136624771197E-2</v>
      </c>
      <c r="BM5" s="13">
        <v>-0.14825627584310108</v>
      </c>
      <c r="BN5" s="13">
        <v>3.8139863235539861E-2</v>
      </c>
      <c r="BO5" s="13">
        <v>-0.11795211053677945</v>
      </c>
      <c r="BP5" s="13">
        <v>-0.30398013386517531</v>
      </c>
      <c r="BQ5" s="13">
        <v>0.47321065741186419</v>
      </c>
      <c r="BR5" s="13">
        <v>4.4468645546243302E-2</v>
      </c>
      <c r="BS5" s="13">
        <v>4.0744511967705233E-3</v>
      </c>
      <c r="BT5" s="13">
        <v>4.3394790210485201E-2</v>
      </c>
      <c r="BU5" s="13">
        <v>4.2000000000000003E-2</v>
      </c>
      <c r="BV5" s="13">
        <v>1.959974382126739E-2</v>
      </c>
      <c r="BW5" s="13">
        <v>-0.10706865910707508</v>
      </c>
      <c r="BX5" s="13">
        <v>0.16264142072422039</v>
      </c>
      <c r="BY5" s="13">
        <v>-0.15512271541336975</v>
      </c>
      <c r="BZ5" s="13">
        <v>0.11364727451912171</v>
      </c>
      <c r="CA5" s="13">
        <v>-0.12523989123695867</v>
      </c>
      <c r="CB5" s="13">
        <v>-0.26141266974873134</v>
      </c>
      <c r="CC5" s="13">
        <v>0.44257482316815699</v>
      </c>
      <c r="CD5" s="13">
        <v>3.2868208466010351E-3</v>
      </c>
      <c r="CE5" s="13">
        <v>8.5326390588346568E-2</v>
      </c>
      <c r="CF5" s="13">
        <v>4.8556191634976376E-3</v>
      </c>
      <c r="CG5" s="13">
        <v>-3.0606455119969511E-2</v>
      </c>
      <c r="CH5" s="13">
        <v>0.14170304809088718</v>
      </c>
      <c r="CI5" s="13">
        <v>-0.10234875012479372</v>
      </c>
      <c r="CJ5" s="13">
        <v>-3.0907573553273671E-2</v>
      </c>
      <c r="CK5" s="13">
        <v>4.0429884753772072E-2</v>
      </c>
      <c r="CL5" s="13">
        <v>-2.6052074096556854E-2</v>
      </c>
      <c r="CM5" s="13">
        <v>-0.15281181059587778</v>
      </c>
      <c r="CN5" s="13">
        <v>-0.1482513477902736</v>
      </c>
      <c r="CO5" s="13">
        <v>0.29596113822524384</v>
      </c>
      <c r="CP5" s="13">
        <v>5.8683124304877987E-2</v>
      </c>
      <c r="CQ5" s="13">
        <v>6.7692356045565338E-2</v>
      </c>
      <c r="CR5" s="13">
        <v>-2.688198179849477E-2</v>
      </c>
      <c r="CS5" s="13">
        <v>-4.6076851729739077E-2</v>
      </c>
      <c r="CT5" s="13">
        <v>0.10290489275166159</v>
      </c>
    </row>
    <row r="6" spans="1:98" x14ac:dyDescent="0.35">
      <c r="A6" s="19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>
        <v>3.950529456114138E-2</v>
      </c>
      <c r="AN6" s="13">
        <v>0.48340075607475952</v>
      </c>
      <c r="AO6" s="13">
        <v>0.64874080036346249</v>
      </c>
      <c r="AP6" s="13">
        <v>-5.3057730094606681E-3</v>
      </c>
      <c r="AQ6" s="13">
        <v>-2.5452237194950822E-2</v>
      </c>
      <c r="AR6" s="13">
        <v>-0.2002375239999844</v>
      </c>
      <c r="AS6" s="13">
        <v>2.5549787960325032E-2</v>
      </c>
      <c r="AT6" s="13">
        <v>4.5807893185228599E-2</v>
      </c>
      <c r="AU6" s="13">
        <v>0.10706953740166147</v>
      </c>
      <c r="AV6" s="13">
        <v>0.39287788792348555</v>
      </c>
      <c r="AW6" s="13">
        <v>0.25015618729051692</v>
      </c>
      <c r="AX6" s="13">
        <v>-0.12058175192226717</v>
      </c>
      <c r="AY6" s="13">
        <v>-5.3003229941651631E-3</v>
      </c>
      <c r="AZ6" s="13">
        <v>0.22655584531517059</v>
      </c>
      <c r="BA6" s="13">
        <v>-9.864984857222503E-2</v>
      </c>
      <c r="BB6" s="13">
        <v>-0.12538932536908209</v>
      </c>
      <c r="BC6" s="13">
        <v>-0.12185333895279549</v>
      </c>
      <c r="BD6" s="13">
        <v>-0.36524875123345579</v>
      </c>
      <c r="BE6" s="13">
        <v>0.10968755835148536</v>
      </c>
      <c r="BF6" s="13">
        <v>9.415647797690796E-2</v>
      </c>
      <c r="BG6" s="13">
        <v>-4.1956518805959409E-2</v>
      </c>
      <c r="BH6" s="13">
        <v>2.0821158103332404E-3</v>
      </c>
      <c r="BI6" s="13">
        <v>0.25978401431340536</v>
      </c>
      <c r="BJ6" s="13">
        <v>0.13378361269662609</v>
      </c>
      <c r="BK6" s="13">
        <v>-0.16499839925610482</v>
      </c>
      <c r="BL6" s="13">
        <v>1.0793299234194142E-2</v>
      </c>
      <c r="BM6" s="13">
        <v>-0.13875923321722994</v>
      </c>
      <c r="BN6" s="13">
        <v>-5.6314411610266735E-2</v>
      </c>
      <c r="BO6" s="13">
        <v>-2.989951950113523E-2</v>
      </c>
      <c r="BP6" s="13">
        <v>-0.32337360999022935</v>
      </c>
      <c r="BQ6" s="13">
        <v>0.38083114397338069</v>
      </c>
      <c r="BR6" s="13">
        <v>4.83325329750246E-2</v>
      </c>
      <c r="BS6" s="13">
        <v>-2.8938261910934848E-2</v>
      </c>
      <c r="BT6" s="13">
        <v>1.2669611358024691E-2</v>
      </c>
      <c r="BU6" s="13">
        <v>0.16500000000000001</v>
      </c>
      <c r="BV6" s="13">
        <v>-6.5582123630376854E-2</v>
      </c>
      <c r="BW6" s="13">
        <v>-8.7858990672368575E-2</v>
      </c>
      <c r="BX6" s="13">
        <v>0.12294133065977575</v>
      </c>
      <c r="BY6" s="13">
        <v>-0.13277573406799026</v>
      </c>
      <c r="BZ6" s="13">
        <v>6.5256193288214304E-2</v>
      </c>
      <c r="CA6" s="13">
        <v>-4.4057948094472832E-2</v>
      </c>
      <c r="CB6" s="13">
        <v>-0.33499604875269662</v>
      </c>
      <c r="CC6" s="13">
        <v>0.46923904480116763</v>
      </c>
      <c r="CD6" s="13">
        <v>5.5678189062287053E-3</v>
      </c>
      <c r="CE6" s="13">
        <v>2.2418369449484832E-2</v>
      </c>
      <c r="CF6" s="13">
        <v>2.975466347332989E-2</v>
      </c>
      <c r="CG6" s="13">
        <v>0.12128254328966293</v>
      </c>
      <c r="CH6" s="13">
        <v>-5.2844783012018226E-3</v>
      </c>
      <c r="CI6" s="13">
        <v>-5.1900428213342287E-2</v>
      </c>
      <c r="CJ6" s="13">
        <v>5.1421575899316618E-2</v>
      </c>
      <c r="CK6" s="13">
        <v>-5.115401207819692E-2</v>
      </c>
      <c r="CL6" s="13">
        <v>2.736991975240799E-2</v>
      </c>
      <c r="CM6" s="13">
        <v>-6.4225275178565688E-2</v>
      </c>
      <c r="CN6" s="13">
        <v>-0.23188111555971891</v>
      </c>
      <c r="CO6" s="13">
        <v>0.3330308502160273</v>
      </c>
      <c r="CP6" s="13">
        <v>-3.2492014329665087E-2</v>
      </c>
      <c r="CQ6" s="13">
        <v>7.3060836896298609E-2</v>
      </c>
      <c r="CR6" s="13">
        <v>9.8148695479440828E-3</v>
      </c>
      <c r="CS6" s="13">
        <v>5.7173939989284772E-2</v>
      </c>
      <c r="CT6" s="13">
        <v>2.5513502527261922E-2</v>
      </c>
    </row>
    <row r="8" spans="1:98" ht="32.5" customHeight="1" x14ac:dyDescent="0.35">
      <c r="A8" s="10" t="s">
        <v>38</v>
      </c>
    </row>
    <row r="9" spans="1:98" x14ac:dyDescent="0.35">
      <c r="A9" s="1" t="s">
        <v>31</v>
      </c>
    </row>
    <row r="12" spans="1:98" x14ac:dyDescent="0.35">
      <c r="AG12" s="11"/>
      <c r="AH12" s="11"/>
    </row>
    <row r="13" spans="1:98" x14ac:dyDescent="0.35">
      <c r="AG13" s="11"/>
      <c r="AH13" s="11"/>
    </row>
    <row r="14" spans="1:98" x14ac:dyDescent="0.35">
      <c r="AG14" s="11"/>
      <c r="AH14" s="11"/>
    </row>
    <row r="15" spans="1:98" x14ac:dyDescent="0.35">
      <c r="AG15" s="11"/>
      <c r="AH15" s="11"/>
    </row>
    <row r="16" spans="1:98" x14ac:dyDescent="0.35">
      <c r="AG16" s="11"/>
      <c r="AH16" s="11"/>
    </row>
  </sheetData>
  <phoneticPr fontId="6" type="noConversion"/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7F671-4A45-4B01-A767-EEE4DDD18F1B}">
  <sheetPr codeName="Sheet6">
    <tabColor theme="5" tint="0.59999389629810485"/>
  </sheetPr>
  <dimension ref="A1:BJ7"/>
  <sheetViews>
    <sheetView tabSelected="1" zoomScaleNormal="100" workbookViewId="0">
      <pane xSplit="1" ySplit="1" topLeftCell="AR2" activePane="bottomRight" state="frozen"/>
      <selection activeCell="CW23" sqref="CW22:CW23"/>
      <selection pane="topRight" activeCell="CW23" sqref="CW22:CW23"/>
      <selection pane="bottomLeft" activeCell="CW23" sqref="CW22:CW23"/>
      <selection pane="bottomRight" activeCell="BD8" sqref="AS7:BD8"/>
    </sheetView>
  </sheetViews>
  <sheetFormatPr defaultColWidth="9.453125" defaultRowHeight="14.5" x14ac:dyDescent="0.35"/>
  <cols>
    <col min="1" max="1" width="54.54296875" style="1" customWidth="1"/>
    <col min="2" max="36" width="9.453125" style="1"/>
    <col min="37" max="37" width="10.7265625" style="1" bestFit="1" customWidth="1"/>
    <col min="38" max="16384" width="9.453125" style="1"/>
  </cols>
  <sheetData>
    <row r="1" spans="1:62" x14ac:dyDescent="0.35">
      <c r="A1" s="2"/>
      <c r="B1" s="5" t="s">
        <v>69</v>
      </c>
      <c r="C1" s="5" t="s">
        <v>70</v>
      </c>
      <c r="D1" s="5" t="s">
        <v>71</v>
      </c>
      <c r="E1" s="5" t="s">
        <v>73</v>
      </c>
      <c r="F1" s="5" t="s">
        <v>74</v>
      </c>
      <c r="G1" s="5" t="s">
        <v>75</v>
      </c>
      <c r="H1" s="5" t="s">
        <v>77</v>
      </c>
      <c r="I1" s="5" t="s">
        <v>78</v>
      </c>
      <c r="J1" s="5" t="s">
        <v>79</v>
      </c>
      <c r="K1" s="5" t="s">
        <v>81</v>
      </c>
      <c r="L1" s="5" t="s">
        <v>82</v>
      </c>
      <c r="M1" s="39" t="s">
        <v>84</v>
      </c>
      <c r="N1" s="39" t="s">
        <v>90</v>
      </c>
      <c r="O1" s="39" t="s">
        <v>91</v>
      </c>
      <c r="P1" s="39" t="s">
        <v>93</v>
      </c>
      <c r="Q1" s="39" t="s">
        <v>99</v>
      </c>
      <c r="R1" s="39" t="s">
        <v>100</v>
      </c>
      <c r="S1" s="39" t="s">
        <v>102</v>
      </c>
      <c r="T1" s="39" t="s">
        <v>103</v>
      </c>
      <c r="U1" s="40" t="s">
        <v>105</v>
      </c>
      <c r="V1" s="40" t="s">
        <v>106</v>
      </c>
      <c r="W1" s="40" t="s">
        <v>109</v>
      </c>
      <c r="X1" s="40" t="s">
        <v>110</v>
      </c>
      <c r="Y1" s="40" t="s">
        <v>114</v>
      </c>
      <c r="Z1" s="39" t="s">
        <v>116</v>
      </c>
      <c r="AA1" s="39" t="s">
        <v>92</v>
      </c>
      <c r="AB1" s="39" t="s">
        <v>119</v>
      </c>
      <c r="AC1" s="39" t="s">
        <v>122</v>
      </c>
      <c r="AD1" s="39" t="s">
        <v>123</v>
      </c>
      <c r="AE1" s="39" t="s">
        <v>124</v>
      </c>
      <c r="AF1" s="39" t="s">
        <v>126</v>
      </c>
      <c r="AG1" s="39" t="s">
        <v>127</v>
      </c>
      <c r="AH1" s="39" t="s">
        <v>128</v>
      </c>
      <c r="AI1" s="39" t="s">
        <v>130</v>
      </c>
      <c r="AJ1" s="39" t="s">
        <v>132</v>
      </c>
      <c r="AK1" s="39" t="s">
        <v>133</v>
      </c>
      <c r="AL1" s="39" t="s">
        <v>135</v>
      </c>
      <c r="AM1" s="41" t="s">
        <v>137</v>
      </c>
      <c r="AN1" s="41" t="s">
        <v>121</v>
      </c>
      <c r="AO1" s="41" t="s">
        <v>139</v>
      </c>
      <c r="AP1" s="41" t="s">
        <v>140</v>
      </c>
      <c r="AQ1" s="41" t="s">
        <v>141</v>
      </c>
      <c r="AR1" s="41" t="s">
        <v>143</v>
      </c>
      <c r="AS1" s="41" t="s">
        <v>144</v>
      </c>
      <c r="AT1" s="41" t="s">
        <v>145</v>
      </c>
      <c r="AU1" s="41" t="s">
        <v>131</v>
      </c>
      <c r="AV1" s="41" t="s">
        <v>147</v>
      </c>
      <c r="AW1" s="42" t="s">
        <v>151</v>
      </c>
      <c r="AX1" s="42" t="s">
        <v>153</v>
      </c>
      <c r="AY1" s="42" t="s">
        <v>154</v>
      </c>
      <c r="AZ1" s="42" t="s">
        <v>156</v>
      </c>
      <c r="BA1" s="42" t="s">
        <v>158</v>
      </c>
      <c r="BB1" s="42" t="s">
        <v>159</v>
      </c>
      <c r="BC1" s="42" t="s">
        <v>160</v>
      </c>
      <c r="BD1" s="42" t="s">
        <v>162</v>
      </c>
      <c r="BE1" s="42" t="s">
        <v>164</v>
      </c>
      <c r="BF1" s="42" t="s">
        <v>167</v>
      </c>
      <c r="BG1" s="42" t="s">
        <v>169</v>
      </c>
      <c r="BH1" s="42" t="s">
        <v>171</v>
      </c>
      <c r="BI1" s="42" t="s">
        <v>175</v>
      </c>
      <c r="BJ1" s="42" t="s">
        <v>178</v>
      </c>
    </row>
    <row r="2" spans="1:62" x14ac:dyDescent="0.35">
      <c r="A2" s="6" t="s">
        <v>86</v>
      </c>
      <c r="B2" s="38">
        <v>3.1891739271476413E-2</v>
      </c>
      <c r="C2" s="38">
        <v>3.1919469549494948E-2</v>
      </c>
      <c r="D2" s="38">
        <v>3.8191869856733805E-2</v>
      </c>
      <c r="E2" s="38">
        <v>5.2306749299555907E-2</v>
      </c>
      <c r="F2" s="38">
        <v>5.2200051442766737E-2</v>
      </c>
      <c r="G2" s="38">
        <v>4.8504070306007258E-2</v>
      </c>
      <c r="H2" s="38">
        <v>3.7885469572675752E-2</v>
      </c>
      <c r="I2" s="38">
        <v>4.3417544531318977E-2</v>
      </c>
      <c r="J2" s="38">
        <v>4.9606525345141227E-2</v>
      </c>
      <c r="K2" s="38">
        <v>5.0161820634520904E-2</v>
      </c>
      <c r="L2" s="38">
        <v>6.5629769745588332E-2</v>
      </c>
      <c r="M2" s="38">
        <v>6.4747040878395251E-2</v>
      </c>
      <c r="N2" s="38">
        <v>7.0315767158575515E-2</v>
      </c>
      <c r="O2" s="38">
        <v>7.4581885463681941E-2</v>
      </c>
      <c r="P2" s="38">
        <v>7.7740916502086421E-2</v>
      </c>
      <c r="Q2" s="38">
        <v>7.239630324873679E-2</v>
      </c>
      <c r="R2" s="38">
        <v>6.4296114044294514E-2</v>
      </c>
      <c r="S2" s="38">
        <v>5.4096037247131218E-2</v>
      </c>
      <c r="T2" s="38">
        <v>3.6198460878664573E-2</v>
      </c>
      <c r="U2" s="38">
        <v>4.5038756141241372E-2</v>
      </c>
      <c r="V2" s="38">
        <v>5.2124002752655517E-2</v>
      </c>
      <c r="W2" s="38">
        <v>4.8760867354350895E-2</v>
      </c>
      <c r="X2" s="38">
        <v>5.1071310565341754E-2</v>
      </c>
      <c r="Y2" s="38">
        <v>5.0206379819592861E-2</v>
      </c>
      <c r="Z2" s="38">
        <v>6.4398334047513398E-2</v>
      </c>
      <c r="AA2" s="38">
        <v>5.8694206607654023E-2</v>
      </c>
      <c r="AB2" s="38">
        <v>5.3891624658911237E-2</v>
      </c>
      <c r="AC2" s="38">
        <v>4.5247207242836839E-2</v>
      </c>
      <c r="AD2" s="38">
        <v>4.484504367241237E-2</v>
      </c>
      <c r="AE2" s="38">
        <v>3.9643137670205837E-2</v>
      </c>
      <c r="AF2" s="38">
        <v>2.7373802073224221E-2</v>
      </c>
      <c r="AG2" s="38">
        <v>3.9298069764327204E-2</v>
      </c>
      <c r="AH2" s="38">
        <v>4.4061048112061914E-2</v>
      </c>
      <c r="AI2" s="38">
        <v>4.253285518927831E-2</v>
      </c>
      <c r="AJ2" s="38">
        <v>4.3840467275922577E-2</v>
      </c>
      <c r="AK2" s="38">
        <v>4.1835957335429767E-2</v>
      </c>
      <c r="AL2" s="38">
        <v>4.8542078439205064E-2</v>
      </c>
      <c r="AM2" s="38">
        <v>4.5676665044409689E-2</v>
      </c>
      <c r="AN2" s="38">
        <v>4.6432478734308939E-2</v>
      </c>
      <c r="AO2" s="38">
        <v>3.9784307224489154E-2</v>
      </c>
      <c r="AP2" s="38">
        <v>4.1891036488654165E-2</v>
      </c>
      <c r="AQ2" s="38">
        <v>3.6769503669547642E-2</v>
      </c>
      <c r="AR2" s="38">
        <v>2.6920249849545334E-2</v>
      </c>
      <c r="AS2" s="38">
        <v>3.9153589623071798E-2</v>
      </c>
      <c r="AT2" s="38">
        <v>4.2189947619787366E-2</v>
      </c>
      <c r="AU2" s="38">
        <v>4.3383807403263197E-2</v>
      </c>
      <c r="AV2" s="38">
        <v>4.4785615983503058E-2</v>
      </c>
      <c r="AW2" s="38">
        <v>3.9876135446108567E-2</v>
      </c>
      <c r="AX2" s="38">
        <v>4.9763806153298368E-2</v>
      </c>
      <c r="AY2" s="38">
        <v>4.6734613813466656E-2</v>
      </c>
      <c r="AZ2" s="38">
        <v>4.193534984383443E-2</v>
      </c>
      <c r="BA2" s="38">
        <v>4.4895178435890692E-2</v>
      </c>
      <c r="BB2" s="38">
        <v>4.0958707555726795E-2</v>
      </c>
      <c r="BC2" s="38">
        <v>3.6309955704951311E-2</v>
      </c>
      <c r="BD2" s="38">
        <v>2.9834679933141713E-2</v>
      </c>
      <c r="BE2" s="38">
        <v>3.9022403706533287E-2</v>
      </c>
      <c r="BF2" s="38">
        <v>4.3501651115572172E-2</v>
      </c>
      <c r="BG2" s="38">
        <v>4.4090368180557706E-2</v>
      </c>
      <c r="BH2" s="38">
        <v>4.4287075628179587E-2</v>
      </c>
      <c r="BI2" s="38">
        <v>3.8896605979604718E-2</v>
      </c>
      <c r="BJ2" s="38">
        <v>4.7348958280149601E-2</v>
      </c>
    </row>
    <row r="3" spans="1:62" x14ac:dyDescent="0.35">
      <c r="A3" s="7" t="s">
        <v>87</v>
      </c>
      <c r="B3" s="38">
        <v>2.0745955991170423E-2</v>
      </c>
      <c r="C3" s="38">
        <v>2.0106772286084141E-2</v>
      </c>
      <c r="D3" s="38">
        <v>2.3195494437541195E-2</v>
      </c>
      <c r="E3" s="38">
        <v>2.6975577440549615E-2</v>
      </c>
      <c r="F3" s="38">
        <v>2.7385683311619356E-2</v>
      </c>
      <c r="G3" s="38">
        <v>2.4945055445536338E-2</v>
      </c>
      <c r="H3" s="38">
        <v>1.887304546692338E-2</v>
      </c>
      <c r="I3" s="38">
        <v>2.3531479511814685E-2</v>
      </c>
      <c r="J3" s="38">
        <v>2.7274853351550506E-2</v>
      </c>
      <c r="K3" s="38">
        <v>2.6884559713304317E-2</v>
      </c>
      <c r="L3" s="38">
        <v>3.2390170105096476E-2</v>
      </c>
      <c r="M3" s="38">
        <v>2.8768522302636216E-2</v>
      </c>
      <c r="N3" s="38">
        <v>3.3236375459768666E-2</v>
      </c>
      <c r="O3" s="38">
        <v>3.5693755030412951E-2</v>
      </c>
      <c r="P3" s="38">
        <v>3.6325793526513953E-2</v>
      </c>
      <c r="Q3" s="38">
        <v>3.3375752463402006E-2</v>
      </c>
      <c r="R3" s="38">
        <v>3.1262497109196943E-2</v>
      </c>
      <c r="S3" s="38">
        <v>2.5999999999999999E-2</v>
      </c>
      <c r="T3" s="38">
        <v>1.7832483261545459E-2</v>
      </c>
      <c r="U3" s="38">
        <v>2.4255861753439623E-2</v>
      </c>
      <c r="V3" s="38">
        <v>2.7888109592231102E-2</v>
      </c>
      <c r="W3" s="38">
        <v>2.6551873728254877E-2</v>
      </c>
      <c r="X3" s="38">
        <v>2.835160360746981E-2</v>
      </c>
      <c r="Y3" s="38">
        <v>2.5524316225924455E-2</v>
      </c>
      <c r="Z3" s="38">
        <v>3.1885566617365968E-2</v>
      </c>
      <c r="AA3" s="38">
        <v>3.0451709669651779E-2</v>
      </c>
      <c r="AB3" s="38">
        <v>2.8637555279528003E-2</v>
      </c>
      <c r="AC3" s="38">
        <v>2.391900695361928E-2</v>
      </c>
      <c r="AD3" s="38">
        <v>2.4768671609740601E-2</v>
      </c>
      <c r="AE3" s="38">
        <v>2.0958895963353919E-2</v>
      </c>
      <c r="AF3" s="38">
        <v>1.4664814650732747E-2</v>
      </c>
      <c r="AG3" s="38">
        <v>2.168422871606536E-2</v>
      </c>
      <c r="AH3" s="38">
        <v>2.427214034436799E-2</v>
      </c>
      <c r="AI3" s="38">
        <v>2.378146960222069E-2</v>
      </c>
      <c r="AJ3" s="38">
        <v>2.4835014828881785E-2</v>
      </c>
      <c r="AK3" s="38">
        <v>2.2542936623184132E-2</v>
      </c>
      <c r="AL3" s="38">
        <v>2.7863120316174331E-2</v>
      </c>
      <c r="AM3" s="38">
        <v>2.59802768944613E-2</v>
      </c>
      <c r="AN3" s="38">
        <v>2.6804859368907634E-2</v>
      </c>
      <c r="AO3" s="38">
        <v>2.2713008876340569E-2</v>
      </c>
      <c r="AP3" s="38">
        <v>2.4370140204507579E-2</v>
      </c>
      <c r="AQ3" s="38">
        <v>2.0591417756085161E-2</v>
      </c>
      <c r="AR3" s="38">
        <v>1.5766836100900791E-2</v>
      </c>
      <c r="AS3" s="38">
        <v>2.2757463996022811E-2</v>
      </c>
      <c r="AT3" s="38">
        <v>2.4498978881798122E-2</v>
      </c>
      <c r="AU3" s="38">
        <v>2.5819771731102861E-2</v>
      </c>
      <c r="AV3" s="38">
        <v>2.6389324366048083E-2</v>
      </c>
      <c r="AW3" s="38">
        <v>2.2075681652588365E-2</v>
      </c>
      <c r="AX3" s="38">
        <v>2.9229387842170898E-2</v>
      </c>
      <c r="AY3" s="38">
        <v>2.682800256119907E-2</v>
      </c>
      <c r="AZ3" s="38">
        <v>2.323228908756541E-2</v>
      </c>
      <c r="BA3" s="38">
        <v>2.5888392755570176E-2</v>
      </c>
      <c r="BB3" s="38">
        <v>2.308245004482402E-2</v>
      </c>
      <c r="BC3" s="38">
        <v>1.9569529720459694E-2</v>
      </c>
      <c r="BD3" s="38">
        <v>1.6842033330837121E-2</v>
      </c>
      <c r="BE3" s="38">
        <v>2.1757585184200456E-2</v>
      </c>
      <c r="BF3" s="38">
        <v>2.5215861872157481E-2</v>
      </c>
      <c r="BG3" s="38">
        <v>2.5503211074720922E-2</v>
      </c>
      <c r="BH3" s="38">
        <v>2.5216116031007291E-2</v>
      </c>
      <c r="BI3" s="38">
        <v>2.1160609677689672E-2</v>
      </c>
      <c r="BJ3" s="38">
        <v>2.6610304083132412E-2</v>
      </c>
    </row>
    <row r="4" spans="1:62" x14ac:dyDescent="0.35">
      <c r="A4" s="7" t="s">
        <v>88</v>
      </c>
      <c r="B4" s="38">
        <v>1.1145783280305991E-2</v>
      </c>
      <c r="C4" s="38">
        <v>1.1812697263410809E-2</v>
      </c>
      <c r="D4" s="38">
        <v>1.4996375377865233E-2</v>
      </c>
      <c r="E4" s="38">
        <v>2.53311718590063E-2</v>
      </c>
      <c r="F4" s="38">
        <v>2.4814368131147367E-2</v>
      </c>
      <c r="G4" s="38">
        <v>2.355901486047092E-2</v>
      </c>
      <c r="H4" s="38">
        <v>1.9012424105752372E-2</v>
      </c>
      <c r="I4" s="38">
        <v>1.9886065019504292E-2</v>
      </c>
      <c r="J4" s="38">
        <v>2.2331671993590721E-2</v>
      </c>
      <c r="K4" s="38">
        <v>2.3277260921216594E-2</v>
      </c>
      <c r="L4" s="38">
        <v>3.3239599640491863E-2</v>
      </c>
      <c r="M4" s="38">
        <v>3.5978518575759046E-2</v>
      </c>
      <c r="N4" s="38">
        <v>3.7079391698806856E-2</v>
      </c>
      <c r="O4" s="38">
        <v>3.8888130433268983E-2</v>
      </c>
      <c r="P4" s="38">
        <v>4.1415122975572476E-2</v>
      </c>
      <c r="Q4" s="38">
        <v>3.9020550785334784E-2</v>
      </c>
      <c r="R4" s="38">
        <v>3.3033616935097571E-2</v>
      </c>
      <c r="S4" s="38">
        <v>2.8000000000000001E-2</v>
      </c>
      <c r="T4" s="38">
        <v>1.8365977617119115E-2</v>
      </c>
      <c r="U4" s="38">
        <v>2.0782894387801745E-2</v>
      </c>
      <c r="V4" s="38">
        <v>2.4235893160424408E-2</v>
      </c>
      <c r="W4" s="38">
        <v>2.2208993626096019E-2</v>
      </c>
      <c r="X4" s="38">
        <v>2.2719706957871944E-2</v>
      </c>
      <c r="Y4" s="38">
        <v>2.4682063593668407E-2</v>
      </c>
      <c r="Z4" s="38">
        <v>3.2512767430147423E-2</v>
      </c>
      <c r="AA4" s="38">
        <v>2.82424969380029E-2</v>
      </c>
      <c r="AB4" s="38">
        <v>2.5254069379383026E-2</v>
      </c>
      <c r="AC4" s="38">
        <v>2.1328200289217551E-2</v>
      </c>
      <c r="AD4" s="38">
        <v>2.0076372062671769E-2</v>
      </c>
      <c r="AE4" s="38">
        <v>1.8684241706851921E-2</v>
      </c>
      <c r="AF4" s="38">
        <v>1.2708987422491472E-2</v>
      </c>
      <c r="AG4" s="38">
        <v>1.7613841048261844E-2</v>
      </c>
      <c r="AH4" s="38">
        <v>1.9788907767693924E-2</v>
      </c>
      <c r="AI4" s="38">
        <v>1.8751385587057617E-2</v>
      </c>
      <c r="AJ4" s="38">
        <v>1.90054524470387E-2</v>
      </c>
      <c r="AK4" s="38">
        <v>1.9293020712245635E-2</v>
      </c>
      <c r="AL4" s="38">
        <v>2.0678958123030732E-2</v>
      </c>
      <c r="AM4" s="38">
        <v>1.9696388149947279E-2</v>
      </c>
      <c r="AN4" s="38">
        <v>1.9627619365402162E-2</v>
      </c>
      <c r="AO4" s="38">
        <v>1.7071298348149778E-2</v>
      </c>
      <c r="AP4" s="38">
        <v>1.7520896284148327E-2</v>
      </c>
      <c r="AQ4" s="38">
        <v>1.6178085913463675E-2</v>
      </c>
      <c r="AR4" s="38">
        <v>1.1153413748644543E-2</v>
      </c>
      <c r="AS4" s="38">
        <v>1.6396125627048983E-2</v>
      </c>
      <c r="AT4" s="38">
        <v>1.7690968737989247E-2</v>
      </c>
      <c r="AU4" s="38">
        <v>1.756403567216034E-2</v>
      </c>
      <c r="AV4" s="38">
        <v>1.8396291617454971E-2</v>
      </c>
      <c r="AW4" s="38">
        <v>1.7800453793520202E-2</v>
      </c>
      <c r="AX4" s="38">
        <v>2.0534418348579379E-2</v>
      </c>
      <c r="AY4" s="38">
        <v>1.9906611252267579E-2</v>
      </c>
      <c r="AZ4" s="38">
        <v>1.870306075626902E-2</v>
      </c>
      <c r="BA4" s="38">
        <v>1.900678568032052E-2</v>
      </c>
      <c r="BB4" s="38">
        <v>1.7876257510902775E-2</v>
      </c>
      <c r="BC4" s="38">
        <v>1.6740425984491616E-2</v>
      </c>
      <c r="BD4" s="38">
        <v>1.2992646602304593E-2</v>
      </c>
      <c r="BE4" s="38">
        <v>1.7264818522332831E-2</v>
      </c>
      <c r="BF4" s="38">
        <v>1.8285789243414698E-2</v>
      </c>
      <c r="BG4" s="38">
        <v>1.8587157105836784E-2</v>
      </c>
      <c r="BH4" s="38">
        <v>1.9070959597172293E-2</v>
      </c>
      <c r="BI4" s="38">
        <v>1.7735996301915042E-2</v>
      </c>
      <c r="BJ4" s="38">
        <v>2.0738654197017193E-2</v>
      </c>
    </row>
    <row r="5" spans="1:62" x14ac:dyDescent="0.35">
      <c r="A5" s="19" t="s">
        <v>172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>
        <v>4.8542078439205154E-2</v>
      </c>
      <c r="AM5" s="38">
        <v>4.7140370170689311E-2</v>
      </c>
      <c r="AN5" s="38">
        <v>4.6888815702879394E-2</v>
      </c>
      <c r="AO5" s="38">
        <v>4.5030112528267302E-2</v>
      </c>
      <c r="AP5" s="38">
        <v>4.4359748459550874E-2</v>
      </c>
      <c r="AQ5" s="38">
        <v>4.2985460789311737E-2</v>
      </c>
      <c r="AR5" s="38">
        <v>4.0596858530347432E-2</v>
      </c>
      <c r="AS5" s="38">
        <v>4.0410136658168949E-2</v>
      </c>
      <c r="AT5" s="38">
        <v>4.0601642828688632E-2</v>
      </c>
      <c r="AU5" s="38">
        <v>4.0879172413746001E-2</v>
      </c>
      <c r="AV5" s="38">
        <v>4.1228074989540869E-2</v>
      </c>
      <c r="AW5" s="38">
        <v>4.1101274143702606E-2</v>
      </c>
      <c r="AX5" s="38">
        <v>4.9763806153298368E-2</v>
      </c>
      <c r="AY5" s="38">
        <v>4.8266055556429925E-2</v>
      </c>
      <c r="AZ5" s="38">
        <v>4.6010953736978215E-2</v>
      </c>
      <c r="BA5" s="38">
        <v>4.5732474503935715E-2</v>
      </c>
      <c r="BB5" s="38">
        <v>4.470980863998443E-2</v>
      </c>
      <c r="BC5" s="38">
        <v>4.3228715958117989E-2</v>
      </c>
      <c r="BD5" s="38">
        <v>4.1238663759595E-2</v>
      </c>
      <c r="BE5" s="38">
        <v>4.0951181522237805E-2</v>
      </c>
      <c r="BF5" s="38">
        <v>4.122137819313651E-2</v>
      </c>
      <c r="BG5" s="38">
        <v>4.1509962623850261E-2</v>
      </c>
      <c r="BH5" s="38">
        <v>4.1760125426028687E-2</v>
      </c>
      <c r="BI5" s="38">
        <v>4.1494142228148484E-2</v>
      </c>
      <c r="BJ5" s="38">
        <v>4.7348958280149601E-2</v>
      </c>
    </row>
    <row r="6" spans="1:62" ht="42.65" customHeight="1" x14ac:dyDescent="0.35">
      <c r="A6" s="10" t="s">
        <v>89</v>
      </c>
    </row>
    <row r="7" spans="1:62" x14ac:dyDescent="0.35">
      <c r="A7" s="1" t="s">
        <v>31</v>
      </c>
    </row>
  </sheetData>
  <phoneticPr fontId="6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55C8-9882-4D0A-984C-E50CC050DE82}">
  <sheetPr codeName="Sheet7">
    <tabColor theme="5" tint="0.59999389629810485"/>
  </sheetPr>
  <dimension ref="A1:BY42"/>
  <sheetViews>
    <sheetView zoomScaleNormal="100" workbookViewId="0">
      <pane xSplit="1" topLeftCell="BA1" activePane="topRight" state="frozen"/>
      <selection activeCell="CW23" sqref="CW22:CW23"/>
      <selection pane="topRight" activeCell="BE5" sqref="BE5"/>
    </sheetView>
  </sheetViews>
  <sheetFormatPr defaultColWidth="9.453125" defaultRowHeight="14.5" x14ac:dyDescent="0.35"/>
  <cols>
    <col min="1" max="1" width="61.54296875" style="1" bestFit="1" customWidth="1"/>
    <col min="2" max="61" width="9.453125" style="1"/>
    <col min="62" max="63" width="7.54296875" style="1" customWidth="1"/>
    <col min="64" max="16384" width="9.453125" style="1"/>
  </cols>
  <sheetData>
    <row r="1" spans="1:77" x14ac:dyDescent="0.35">
      <c r="A1" s="16" t="s">
        <v>55</v>
      </c>
    </row>
    <row r="2" spans="1:77" x14ac:dyDescent="0.35">
      <c r="A2" s="15"/>
      <c r="B2" s="14" t="s">
        <v>41</v>
      </c>
      <c r="C2" s="14" t="s">
        <v>44</v>
      </c>
      <c r="D2" s="14" t="s">
        <v>45</v>
      </c>
      <c r="E2" s="14" t="s">
        <v>46</v>
      </c>
      <c r="F2" s="14" t="s">
        <v>47</v>
      </c>
      <c r="G2" s="14" t="s">
        <v>48</v>
      </c>
      <c r="H2" s="14" t="s">
        <v>49</v>
      </c>
      <c r="I2" s="14" t="s">
        <v>50</v>
      </c>
      <c r="J2" s="14" t="s">
        <v>51</v>
      </c>
      <c r="K2" s="14" t="s">
        <v>52</v>
      </c>
      <c r="L2" s="14" t="s">
        <v>53</v>
      </c>
      <c r="M2" s="14" t="s">
        <v>54</v>
      </c>
      <c r="N2" s="5" t="s">
        <v>69</v>
      </c>
      <c r="O2" s="5" t="s">
        <v>70</v>
      </c>
      <c r="P2" s="5" t="s">
        <v>71</v>
      </c>
      <c r="Q2" s="5" t="s">
        <v>73</v>
      </c>
      <c r="R2" s="5" t="s">
        <v>74</v>
      </c>
      <c r="S2" s="5" t="s">
        <v>75</v>
      </c>
      <c r="T2" s="5" t="s">
        <v>77</v>
      </c>
      <c r="U2" s="5" t="s">
        <v>78</v>
      </c>
      <c r="V2" s="5" t="s">
        <v>79</v>
      </c>
      <c r="W2" s="5" t="s">
        <v>81</v>
      </c>
      <c r="X2" s="5" t="s">
        <v>82</v>
      </c>
      <c r="Y2" s="5" t="s">
        <v>84</v>
      </c>
      <c r="Z2" s="5" t="s">
        <v>90</v>
      </c>
      <c r="AA2" s="5" t="s">
        <v>91</v>
      </c>
      <c r="AB2" s="5" t="s">
        <v>93</v>
      </c>
      <c r="AC2" s="14" t="s">
        <v>99</v>
      </c>
      <c r="AD2" s="14" t="s">
        <v>100</v>
      </c>
      <c r="AE2" s="5" t="s">
        <v>102</v>
      </c>
      <c r="AF2" s="5" t="s">
        <v>103</v>
      </c>
      <c r="AG2" s="5" t="s">
        <v>105</v>
      </c>
      <c r="AH2" s="5" t="s">
        <v>106</v>
      </c>
      <c r="AI2" s="5" t="s">
        <v>109</v>
      </c>
      <c r="AJ2" s="5" t="s">
        <v>110</v>
      </c>
      <c r="AK2" s="5" t="s">
        <v>114</v>
      </c>
      <c r="AL2" s="5" t="s">
        <v>116</v>
      </c>
      <c r="AM2" s="5" t="s">
        <v>92</v>
      </c>
      <c r="AN2" s="5" t="s">
        <v>119</v>
      </c>
      <c r="AO2" s="5" t="s">
        <v>122</v>
      </c>
      <c r="AP2" s="5" t="s">
        <v>123</v>
      </c>
      <c r="AQ2" s="5" t="s">
        <v>124</v>
      </c>
      <c r="AR2" s="5" t="s">
        <v>126</v>
      </c>
      <c r="AS2" s="5" t="s">
        <v>127</v>
      </c>
      <c r="AT2" s="5" t="s">
        <v>128</v>
      </c>
      <c r="AU2" s="5" t="s">
        <v>130</v>
      </c>
      <c r="AV2" s="5" t="s">
        <v>132</v>
      </c>
      <c r="AW2" s="5" t="s">
        <v>133</v>
      </c>
      <c r="AX2" s="5" t="s">
        <v>135</v>
      </c>
      <c r="AY2" s="5" t="s">
        <v>137</v>
      </c>
      <c r="AZ2" s="5" t="s">
        <v>121</v>
      </c>
      <c r="BA2" s="5" t="s">
        <v>139</v>
      </c>
      <c r="BB2" s="5" t="s">
        <v>140</v>
      </c>
      <c r="BC2" s="5" t="s">
        <v>141</v>
      </c>
      <c r="BD2" s="5" t="s">
        <v>143</v>
      </c>
      <c r="BE2" s="5" t="s">
        <v>144</v>
      </c>
      <c r="BF2" s="5" t="s">
        <v>145</v>
      </c>
      <c r="BG2" s="5" t="s">
        <v>131</v>
      </c>
      <c r="BH2" s="5" t="s">
        <v>147</v>
      </c>
      <c r="BI2" s="5" t="s">
        <v>151</v>
      </c>
      <c r="BJ2" s="5" t="s">
        <v>153</v>
      </c>
      <c r="BK2" s="5" t="s">
        <v>154</v>
      </c>
      <c r="BL2" s="5" t="s">
        <v>156</v>
      </c>
      <c r="BM2" s="5" t="s">
        <v>158</v>
      </c>
      <c r="BN2" s="5" t="s">
        <v>159</v>
      </c>
      <c r="BO2" s="5" t="s">
        <v>160</v>
      </c>
      <c r="BP2" s="5" t="s">
        <v>162</v>
      </c>
      <c r="BQ2" s="5" t="s">
        <v>163</v>
      </c>
      <c r="BR2" s="5" t="s">
        <v>165</v>
      </c>
      <c r="BS2" s="5" t="s">
        <v>168</v>
      </c>
      <c r="BT2" s="5" t="s">
        <v>170</v>
      </c>
      <c r="BU2" s="5" t="s">
        <v>173</v>
      </c>
      <c r="BV2" s="5" t="s">
        <v>177</v>
      </c>
    </row>
    <row r="3" spans="1:77" x14ac:dyDescent="0.35">
      <c r="A3" s="6" t="s">
        <v>42</v>
      </c>
      <c r="B3" s="13">
        <v>4.6403712296982924E-3</v>
      </c>
      <c r="C3" s="13">
        <v>0</v>
      </c>
      <c r="D3" s="13">
        <v>-5.3078556263269627E-2</v>
      </c>
      <c r="E3" s="13">
        <v>5.4761904761904789E-2</v>
      </c>
      <c r="F3" s="13">
        <v>1.5801354401805856E-2</v>
      </c>
      <c r="G3" s="13">
        <v>-1.8433179723502335E-2</v>
      </c>
      <c r="H3" s="13">
        <v>2.2831050228311334E-3</v>
      </c>
      <c r="I3" s="13">
        <v>4.4742729306488371E-3</v>
      </c>
      <c r="J3" s="13">
        <v>-4.6838407494145251E-3</v>
      </c>
      <c r="K3" s="13">
        <v>4.5558086560364419E-3</v>
      </c>
      <c r="L3" s="13">
        <v>0</v>
      </c>
      <c r="M3" s="13">
        <v>-4.4642857142856984E-3</v>
      </c>
      <c r="N3" s="13">
        <v>1.1494252873563315E-2</v>
      </c>
      <c r="O3" s="13">
        <v>3.7500000000000089E-2</v>
      </c>
      <c r="P3" s="13">
        <v>-1.3483146067415741E-2</v>
      </c>
      <c r="Q3" s="13">
        <v>2.2123893805310324E-3</v>
      </c>
      <c r="R3" s="13">
        <v>-1.1135857461024523E-2</v>
      </c>
      <c r="S3" s="13">
        <v>0</v>
      </c>
      <c r="T3" s="13">
        <v>1.3636363636363669E-2</v>
      </c>
      <c r="U3" s="13">
        <v>-1.7999999999999999E-2</v>
      </c>
      <c r="V3" s="13">
        <v>4.7058823529411153E-3</v>
      </c>
      <c r="W3" s="13">
        <v>1.3574660633484115E-2</v>
      </c>
      <c r="X3" s="13">
        <v>-1.8475750577367167E-2</v>
      </c>
      <c r="Y3" s="13">
        <v>1.3303769401330268E-2</v>
      </c>
      <c r="Z3" s="13">
        <v>-1.3636363636363669E-2</v>
      </c>
      <c r="AA3" s="13">
        <v>-3.6144578313253017E-2</v>
      </c>
      <c r="AB3" s="13">
        <v>3.1890660592255093E-2</v>
      </c>
      <c r="AC3" s="13">
        <v>-2.4498886414253906E-2</v>
      </c>
      <c r="AD3" s="13">
        <v>-4.4943820224718767E-3</v>
      </c>
      <c r="AE3" s="13">
        <v>0</v>
      </c>
      <c r="AF3" s="13">
        <v>4.484304932735439E-3</v>
      </c>
      <c r="AG3" s="13">
        <v>-2.2727272727273151E-3</v>
      </c>
      <c r="AH3" s="13">
        <v>2.3419203747072626E-3</v>
      </c>
      <c r="AI3" s="13">
        <v>-7.0000000000000001E-3</v>
      </c>
      <c r="AJ3" s="13">
        <v>4.7058823529411153E-3</v>
      </c>
      <c r="AK3" s="13">
        <v>2.2075055187638082E-3</v>
      </c>
      <c r="AL3" s="13">
        <v>-4.6082949308755561E-3</v>
      </c>
      <c r="AM3" s="13">
        <v>0</v>
      </c>
      <c r="AN3" s="13">
        <v>-2.4282560706401779E-2</v>
      </c>
      <c r="AO3" s="13">
        <v>2.5056947608200542E-2</v>
      </c>
      <c r="AP3" s="13">
        <v>2.2624434389140191E-3</v>
      </c>
      <c r="AQ3" s="13">
        <v>2.3419203747072626E-3</v>
      </c>
      <c r="AR3" s="13">
        <v>-6.6964285714286031E-3</v>
      </c>
      <c r="AS3" s="13">
        <v>2.277904328018332E-3</v>
      </c>
      <c r="AT3" s="13">
        <v>1.1682242990654235E-2</v>
      </c>
      <c r="AU3" s="13">
        <v>-1.1235955056179803E-2</v>
      </c>
      <c r="AV3" s="13">
        <v>0</v>
      </c>
      <c r="AW3" s="13">
        <v>-2.2026431718061845E-3</v>
      </c>
      <c r="AX3" s="13">
        <v>4.6296296296295392E-3</v>
      </c>
      <c r="AY3" s="13">
        <v>0</v>
      </c>
      <c r="AZ3" s="13">
        <v>9.0497737556560764E-3</v>
      </c>
      <c r="BA3" s="13">
        <v>-1.1111111111111072E-2</v>
      </c>
      <c r="BB3" s="13">
        <v>0</v>
      </c>
      <c r="BC3" s="13">
        <v>1.1682242990654235E-2</v>
      </c>
      <c r="BD3" s="13">
        <v>-1.1235955056179803E-2</v>
      </c>
      <c r="BE3" s="13">
        <v>4.5454545454546302E-3</v>
      </c>
      <c r="BF3" s="13">
        <v>0</v>
      </c>
      <c r="BG3" s="13">
        <v>-2.2727272727273151E-3</v>
      </c>
      <c r="BH3" s="13">
        <v>2.3419203747072626E-3</v>
      </c>
      <c r="BI3" s="13">
        <v>-4.4150110375276198E-3</v>
      </c>
      <c r="BJ3" s="13">
        <v>2.3041474654377225E-3</v>
      </c>
      <c r="BK3" s="13">
        <v>3.7500000000000089E-2</v>
      </c>
      <c r="BL3" s="25">
        <v>2.7188985564317036E-2</v>
      </c>
      <c r="BM3" s="25">
        <v>-3.2409330657927393E-2</v>
      </c>
      <c r="BN3" s="25">
        <v>1.3513513513513598E-2</v>
      </c>
      <c r="BO3" s="36">
        <v>-1.6166281755196299E-2</v>
      </c>
      <c r="BP3" s="36">
        <v>4.5558086560364419E-3</v>
      </c>
      <c r="BQ3" s="36">
        <v>9.0293453724605843E-3</v>
      </c>
      <c r="BR3" s="36">
        <v>-1.6203703703703699E-2</v>
      </c>
      <c r="BS3" s="36">
        <v>9.1116173120728838E-3</v>
      </c>
      <c r="BT3" s="36">
        <v>6.9930069930070893E-3</v>
      </c>
      <c r="BU3" s="36">
        <v>-8.8888888888888351E-3</v>
      </c>
      <c r="BV3" s="36">
        <v>1.1494252873563315E-2</v>
      </c>
    </row>
    <row r="4" spans="1:77" x14ac:dyDescent="0.35">
      <c r="A4" s="6" t="s">
        <v>63</v>
      </c>
      <c r="B4" s="18">
        <v>1.6339656964657001E-2</v>
      </c>
      <c r="C4" s="18">
        <v>2.7466113236915612E-2</v>
      </c>
      <c r="D4" s="18">
        <v>3.2414596273291796E-2</v>
      </c>
      <c r="E4" s="18">
        <v>2.6515029479042607E-2</v>
      </c>
      <c r="F4" s="18">
        <v>2.0841336918939746E-2</v>
      </c>
      <c r="G4" s="18">
        <v>3.0041949015811475E-2</v>
      </c>
      <c r="H4" s="18">
        <v>3.8329191359204762E-2</v>
      </c>
      <c r="I4" s="18">
        <v>3.330134357005754E-2</v>
      </c>
      <c r="J4" s="18">
        <v>2.734884905600321E-2</v>
      </c>
      <c r="K4" s="18">
        <v>2.7225901398086894E-2</v>
      </c>
      <c r="L4" s="18">
        <v>3.1552309564994552E-2</v>
      </c>
      <c r="M4" s="13">
        <v>2.5438568563150632E-2</v>
      </c>
      <c r="N4" s="13">
        <v>2.4483012113657221E-2</v>
      </c>
      <c r="O4" s="13">
        <v>2.5059176266372107E-2</v>
      </c>
      <c r="P4" s="13">
        <v>2.5286708027824734E-2</v>
      </c>
      <c r="Q4" s="13">
        <v>3.5402674031761894E-2</v>
      </c>
      <c r="R4" s="13">
        <v>3.876187788126817E-2</v>
      </c>
      <c r="S4" s="13">
        <v>2.6252310391278399E-2</v>
      </c>
      <c r="T4" s="13">
        <v>1.5618767068642958E-2</v>
      </c>
      <c r="U4" s="13">
        <v>2.0216092381040829E-2</v>
      </c>
      <c r="V4" s="13">
        <v>8.9872319325647876E-3</v>
      </c>
      <c r="W4" s="13">
        <v>1.4700386196586646E-2</v>
      </c>
      <c r="X4" s="13">
        <v>1.1520665776480588E-2</v>
      </c>
      <c r="Y4" s="13">
        <v>9.9975161450571726E-3</v>
      </c>
      <c r="Z4" s="13">
        <v>1.9030979939475223E-2</v>
      </c>
      <c r="AA4" s="13">
        <v>1.3855106376428061E-3</v>
      </c>
      <c r="AB4" s="13">
        <v>-7.3347391583367116E-4</v>
      </c>
      <c r="AC4" s="13">
        <v>-5.274325553197845E-3</v>
      </c>
      <c r="AD4" s="13">
        <v>-9.7515321679799705E-3</v>
      </c>
      <c r="AE4" s="13">
        <v>-3.1136481577581643E-3</v>
      </c>
      <c r="AF4" s="13">
        <v>-2.7191975345943753E-3</v>
      </c>
      <c r="AG4" s="13">
        <v>3.2772956242033136E-3</v>
      </c>
      <c r="AH4" s="13">
        <v>8.7228945266908386E-3</v>
      </c>
      <c r="AI4" s="13">
        <v>1.1694290976058896E-2</v>
      </c>
      <c r="AJ4" s="13">
        <v>1.0253576472032844E-2</v>
      </c>
      <c r="AK4" s="13">
        <v>1.7214878573624137E-2</v>
      </c>
      <c r="AL4" s="13">
        <v>1.9410341977160739E-2</v>
      </c>
      <c r="AM4" s="13">
        <v>3.9724511130242224E-2</v>
      </c>
      <c r="AN4" s="13">
        <v>5.84151451203474E-2</v>
      </c>
      <c r="AO4" s="13">
        <v>6.6491955143832326E-2</v>
      </c>
      <c r="AP4" s="13">
        <v>8.7957317073170893E-2</v>
      </c>
      <c r="AQ4" s="13">
        <v>0.11161466148145882</v>
      </c>
      <c r="AR4" s="13">
        <v>0.13499757634512854</v>
      </c>
      <c r="AS4" s="24">
        <v>0.14034238703042767</v>
      </c>
      <c r="AT4" s="24">
        <v>0.16080019487241937</v>
      </c>
      <c r="AU4" s="24">
        <v>0.172264191013622</v>
      </c>
      <c r="AV4" s="24">
        <v>0.18056399659657199</v>
      </c>
      <c r="AW4" s="24">
        <v>0.18244182532487163</v>
      </c>
      <c r="AX4" s="13">
        <v>0.19569330570321641</v>
      </c>
      <c r="AY4" s="13">
        <v>0.20954577714691247</v>
      </c>
      <c r="AZ4" s="13">
        <v>0.19652093507093901</v>
      </c>
      <c r="BA4" s="13">
        <v>0.16860963483627622</v>
      </c>
      <c r="BB4" s="25">
        <v>0.141628135070758</v>
      </c>
      <c r="BC4" s="25">
        <v>0.12544763373918788</v>
      </c>
      <c r="BD4" s="25">
        <v>0.10532778133675014</v>
      </c>
      <c r="BE4" s="25">
        <v>9.0207416052198841E-2</v>
      </c>
      <c r="BF4" s="25">
        <v>7.6699105526847333E-2</v>
      </c>
      <c r="BG4" s="25">
        <v>6.625430264758414E-2</v>
      </c>
      <c r="BH4" s="25">
        <v>6.2187902187902155E-2</v>
      </c>
      <c r="BI4" s="25">
        <v>5.2879086053109203E-2</v>
      </c>
      <c r="BJ4" s="25">
        <v>3.8153366990681503E-2</v>
      </c>
      <c r="BK4" s="13">
        <v>1.1735367463693747E-2</v>
      </c>
      <c r="BL4" s="25">
        <v>-7.1483771251931172E-3</v>
      </c>
      <c r="BM4" s="25">
        <v>6.5771779261105667E-3</v>
      </c>
      <c r="BN4" s="25">
        <v>1.4580622990254977E-2</v>
      </c>
      <c r="BO4" s="36">
        <v>1.0794008224006335E-2</v>
      </c>
      <c r="BP4" s="36">
        <v>1.08427915962327E-2</v>
      </c>
      <c r="BQ4" s="36">
        <v>1.381894265625383E-2</v>
      </c>
      <c r="BR4" s="36">
        <v>2.1097765975588878E-2</v>
      </c>
      <c r="BS4" s="36">
        <v>1.7451879899997635E-2</v>
      </c>
      <c r="BT4" s="36">
        <v>1.9022924441428612E-2</v>
      </c>
      <c r="BU4" s="36">
        <v>1.7307505583066263E-2</v>
      </c>
      <c r="BV4" s="36">
        <v>2.1726507306687459E-2</v>
      </c>
    </row>
    <row r="5" spans="1:77" x14ac:dyDescent="0.35">
      <c r="A5" s="6" t="s">
        <v>43</v>
      </c>
      <c r="B5" s="13">
        <f>Månad!Z2-'Pris och kalenderjusterad data'!B3</f>
        <v>2.2488027839132396E-2</v>
      </c>
      <c r="C5" s="13">
        <f>Månad!AA2-'Pris och kalenderjusterad data'!C3</f>
        <v>3.0231368499646694E-2</v>
      </c>
      <c r="D5" s="13">
        <f>Månad!AB2-'Pris och kalenderjusterad data'!D3</f>
        <v>2.7943099562499296E-2</v>
      </c>
      <c r="E5" s="13">
        <f>Månad!AC2-'Pris och kalenderjusterad data'!E3</f>
        <v>5.1118224056103445E-2</v>
      </c>
      <c r="F5" s="13">
        <f>Månad!AD2-'Pris och kalenderjusterad data'!F3</f>
        <v>-6.4038395004091253E-3</v>
      </c>
      <c r="G5" s="13">
        <f>Månad!AE2-'Pris och kalenderjusterad data'!G3</f>
        <v>3.9011968654187323E-2</v>
      </c>
      <c r="H5" s="13">
        <f>Månad!AF2-'Pris och kalenderjusterad data'!H3</f>
        <v>3.2257076904169235E-2</v>
      </c>
      <c r="I5" s="13">
        <f>Månad!AG2-'Pris och kalenderjusterad data'!I3</f>
        <v>3.311204267687895E-2</v>
      </c>
      <c r="J5" s="13">
        <f>Månad!AH2-'Pris och kalenderjusterad data'!J3</f>
        <v>3.7004023966877408E-2</v>
      </c>
      <c r="K5" s="13">
        <f>Månad!AI2-'Pris och kalenderjusterad data'!K3</f>
        <v>3.774348503042968E-2</v>
      </c>
      <c r="L5" s="13">
        <f>Månad!AJ2-'Pris och kalenderjusterad data'!L3</f>
        <v>4.0135189608369481E-2</v>
      </c>
      <c r="M5" s="13">
        <f>Månad!AK2-'Pris och kalenderjusterad data'!M3</f>
        <v>3.4717431859395131E-2</v>
      </c>
      <c r="N5" s="13">
        <f>Månad!AL2-'Pris och kalenderjusterad data'!N3</f>
        <v>4.1278261471548339E-2</v>
      </c>
      <c r="O5" s="13">
        <f>Månad!AM2-'Pris och kalenderjusterad data'!O3</f>
        <v>5.281998948769373E-2</v>
      </c>
      <c r="P5" s="13">
        <f>Månad!AN2-'Pris och kalenderjusterad data'!P3</f>
        <v>0.14176913845240924</v>
      </c>
      <c r="Q5" s="13">
        <f>Månad!AO2-'Pris och kalenderjusterad data'!Q3</f>
        <v>6.5258412510379227E-2</v>
      </c>
      <c r="R5" s="13">
        <f>Månad!AP2-'Pris och kalenderjusterad data'!R3</f>
        <v>9.2748565897585955E-2</v>
      </c>
      <c r="S5" s="13">
        <f>Månad!AQ2-'Pris och kalenderjusterad data'!S3</f>
        <v>9.3213302625173577E-2</v>
      </c>
      <c r="T5" s="13">
        <f>Månad!AR2-'Pris och kalenderjusterad data'!T3</f>
        <v>4.7493357137479597E-2</v>
      </c>
      <c r="U5" s="13">
        <f>Månad!AS2-'Pris och kalenderjusterad data'!U3</f>
        <v>6.8387287380520009E-2</v>
      </c>
      <c r="V5" s="13">
        <f>Månad!AT2-'Pris och kalenderjusterad data'!V3</f>
        <v>5.8491118024913247E-2</v>
      </c>
      <c r="W5" s="13">
        <f>Månad!AU2-'Pris och kalenderjusterad data'!W3</f>
        <v>6.9302036673704048E-2</v>
      </c>
      <c r="X5" s="13">
        <f>Månad!AV2-'Pris och kalenderjusterad data'!X3</f>
        <v>8.250132523089504E-2</v>
      </c>
      <c r="Y5" s="13">
        <f>Månad!AW2-'Pris och kalenderjusterad data'!Y3</f>
        <v>6.3132589365919367E-2</v>
      </c>
      <c r="Z5" s="13">
        <f>Månad!AX2-'Pris och kalenderjusterad data'!Z3</f>
        <v>7.2650021277230081E-2</v>
      </c>
      <c r="AA5" s="13">
        <f>Månad!AY2-'Pris och kalenderjusterad data'!AA3</f>
        <v>6.1405010915793534E-2</v>
      </c>
      <c r="AB5" s="13">
        <f>Månad!AZ2-'Pris och kalenderjusterad data'!AB3</f>
        <v>-2.2243454173155763E-2</v>
      </c>
      <c r="AC5" s="13">
        <f>Månad!BA2-'Pris och kalenderjusterad data'!AC3</f>
        <v>1.5917096238642237E-2</v>
      </c>
      <c r="AD5" s="13">
        <f>Månad!BB2-'Pris och kalenderjusterad data'!AD3</f>
        <v>1.5263242414943479E-2</v>
      </c>
      <c r="AE5" s="13">
        <f>Månad!BC2-'Pris och kalenderjusterad data'!AE3</f>
        <v>1.6596175756113274E-2</v>
      </c>
      <c r="AF5" s="13">
        <f>Månad!BD2-'Pris och kalenderjusterad data'!AF3</f>
        <v>7.818354444663056E-3</v>
      </c>
      <c r="AG5" s="13">
        <f>Månad!BE2-'Pris och kalenderjusterad data'!AG3</f>
        <v>9.4968098125677303E-3</v>
      </c>
      <c r="AH5" s="13">
        <f>Månad!BF2-'Pris och kalenderjusterad data'!AH3</f>
        <v>1.367034214757834E-2</v>
      </c>
      <c r="AI5" s="13">
        <f>Månad!BG2-'Pris och kalenderjusterad data'!AI3</f>
        <v>7.6839438614978378E-3</v>
      </c>
      <c r="AJ5" s="13">
        <f>Månad!BH2-'Pris och kalenderjusterad data'!AJ3</f>
        <v>3.9930505069740718E-4</v>
      </c>
      <c r="AK5" s="13">
        <f>Månad!BI2-'Pris och kalenderjusterad data'!AK3</f>
        <v>7.0252463496620621E-3</v>
      </c>
      <c r="AL5" s="13">
        <f>Månad!BJ2-'Pris och kalenderjusterad data'!AL3</f>
        <v>1.5345076601259167E-2</v>
      </c>
      <c r="AM5" s="13">
        <f>Månad!BK2-'Pris och kalenderjusterad data'!AM3</f>
        <v>2.456718548526049E-2</v>
      </c>
      <c r="AN5" s="13">
        <f>Månad!BL2-'Pris och kalenderjusterad data'!AN3</f>
        <v>2.991654637101393E-2</v>
      </c>
      <c r="AO5" s="13">
        <f>Månad!BM2-'Pris och kalenderjusterad data'!AO3</f>
        <v>4.6675675631131952E-2</v>
      </c>
      <c r="AP5" s="13">
        <f>Månad!BN2-'Pris och kalenderjusterad data'!AP3</f>
        <v>3.7533378505321791E-2</v>
      </c>
      <c r="AQ5" s="13">
        <f>Månad!BO2-'Pris och kalenderjusterad data'!AQ3</f>
        <v>4.8760550652209522E-2</v>
      </c>
      <c r="AR5" s="13">
        <f>Månad!BP2-'Pris och kalenderjusterad data'!AR3</f>
        <v>7.3458589754608949E-2</v>
      </c>
      <c r="AS5" s="13">
        <f>Månad!BQ2-'Pris och kalenderjusterad data'!AS3</f>
        <v>8.9221801880177143E-2</v>
      </c>
      <c r="AT5" s="13">
        <f>Månad!BR2-'Pris och kalenderjusterad data'!AT3</f>
        <v>7.5308471071433347E-2</v>
      </c>
      <c r="AU5" s="13">
        <f>Månad!BS2-'Pris och kalenderjusterad data'!AU3</f>
        <v>7.6954741486320533E-2</v>
      </c>
      <c r="AV5" s="13">
        <f>Månad!BT2-'Pris och kalenderjusterad data'!AV3</f>
        <v>8.723710782319305E-2</v>
      </c>
      <c r="AW5" s="13">
        <f>Månad!BU2-'Pris och kalenderjusterad data'!AW3</f>
        <v>7.8432230095690003E-2</v>
      </c>
      <c r="AX5" s="13">
        <f>Månad!BV2-'Pris och kalenderjusterad data'!AX3</f>
        <v>9.0709630554630882E-2</v>
      </c>
      <c r="AY5" s="13">
        <f>Månad!BW2-'Pris och kalenderjusterad data'!AY3</f>
        <v>9.0932681931921389E-2</v>
      </c>
      <c r="AZ5" s="13">
        <f>Månad!BX2-'Pris och kalenderjusterad data'!AZ3</f>
        <v>7.9698594325095407E-2</v>
      </c>
      <c r="BA5" s="13">
        <f>Månad!BY2-'Pris och kalenderjusterad data'!BA3</f>
        <v>7.5977707962565422E-2</v>
      </c>
      <c r="BB5" s="13">
        <f>Månad!BZ2-'Pris och kalenderjusterad data'!BB3</f>
        <v>0.10244758025251732</v>
      </c>
      <c r="BC5" s="13">
        <f>Månad!CA2-'Pris och kalenderjusterad data'!BC3</f>
        <v>8.2725635093780323E-2</v>
      </c>
      <c r="BD5" s="13">
        <f>Månad!CB2-'Pris och kalenderjusterad data'!BD3</f>
        <v>7.1898118443381787E-2</v>
      </c>
      <c r="BE5" s="13">
        <f>Månad!CC2-'Pris och kalenderjusterad data'!BE3</f>
        <v>5.9099401517008987E-2</v>
      </c>
      <c r="BF5" s="13">
        <f>Månad!CD2-'Pris och kalenderjusterad data'!BF3</f>
        <v>6.2008377710551121E-2</v>
      </c>
      <c r="BG5" s="13">
        <f>Månad!CE2-'Pris och kalenderjusterad data'!BG3</f>
        <v>6.9991709354453202E-2</v>
      </c>
      <c r="BH5" s="13">
        <f>Månad!CF2-'Pris och kalenderjusterad data'!BH3</f>
        <v>4.8065286141917296E-2</v>
      </c>
      <c r="BI5" s="13">
        <f>Månad!CG2-'Pris och kalenderjusterad data'!BI3</f>
        <v>6.5688456828613614E-2</v>
      </c>
      <c r="BJ5" s="13">
        <f>Månad!CH2-'Pris och kalenderjusterad data'!BJ3</f>
        <v>4.8876908239035677E-2</v>
      </c>
      <c r="BK5" s="13">
        <f>Månad!CI2-'Pris och kalenderjusterad data'!BK3</f>
        <v>3.6336986276483074E-2</v>
      </c>
      <c r="BL5" s="25">
        <f>Månad!CJ2-'Pris och kalenderjusterad data'!BL3</f>
        <v>3.9850255798868695E-2</v>
      </c>
      <c r="BM5" s="25">
        <f>Månad!CK2-'Pris och kalenderjusterad data'!BM3</f>
        <v>3.1661917124551242E-2</v>
      </c>
      <c r="BN5" s="25">
        <f>Månad!CL2-'Pris och kalenderjusterad data'!BN3</f>
        <v>3.754654323599893E-2</v>
      </c>
      <c r="BO5" s="36">
        <f>Månad!CM2-'Pris och kalenderjusterad data'!BO3</f>
        <v>3.0616115702476576E-2</v>
      </c>
      <c r="BP5" s="36">
        <f>Månad!CN2-'Pris och kalenderjusterad data'!BP3</f>
        <v>3.5765580038944922E-2</v>
      </c>
      <c r="BQ5" s="36">
        <f>Månad!CO2-'Pris och kalenderjusterad data'!BQ3</f>
        <v>3.518040073161055E-2</v>
      </c>
      <c r="BR5" s="36">
        <f>Månad!CP2-'Pris och kalenderjusterad data'!BR3</f>
        <v>3.9849598995780756E-2</v>
      </c>
      <c r="BS5" s="36">
        <f>Månad!CQ2-'Pris och kalenderjusterad data'!BS3</f>
        <v>4.0730122334718732E-2</v>
      </c>
      <c r="BT5" s="36">
        <f>Månad!CR2-'Pris och kalenderjusterad data'!BT3</f>
        <v>4.3921064621152306E-2</v>
      </c>
      <c r="BU5" s="36">
        <f>Månad!CS2-'Pris och kalenderjusterad data'!BU3</f>
        <v>3.9258857884782894E-2</v>
      </c>
      <c r="BV5" s="36">
        <f>Månad!CT2-'Pris och kalenderjusterad data'!BV3</f>
        <v>3.6869256014715024E-2</v>
      </c>
    </row>
    <row r="6" spans="1:77" x14ac:dyDescent="0.35">
      <c r="A6" s="6" t="s">
        <v>65</v>
      </c>
      <c r="B6" s="13">
        <f>Månad!Z2-'Pris och kalenderjusterad data'!B4</f>
        <v>1.0788742104173688E-2</v>
      </c>
      <c r="C6" s="13">
        <f>Månad!AA2-'Pris och kalenderjusterad data'!C4</f>
        <v>2.7652552627310811E-3</v>
      </c>
      <c r="D6" s="13">
        <f>Månad!AB2-'Pris och kalenderjusterad data'!D4</f>
        <v>-5.7550052974062127E-2</v>
      </c>
      <c r="E6" s="13">
        <f>Månad!AC2-'Pris och kalenderjusterad data'!E4</f>
        <v>7.9365099338965628E-2</v>
      </c>
      <c r="F6" s="13">
        <f>Månad!AD2-'Pris och kalenderjusterad data'!F4</f>
        <v>-1.1443822017543015E-2</v>
      </c>
      <c r="G6" s="13">
        <f>Månad!AE2-'Pris och kalenderjusterad data'!G4</f>
        <v>-9.4631600851264874E-3</v>
      </c>
      <c r="H6" s="13">
        <f>Månad!AF2-'Pris och kalenderjusterad data'!H4</f>
        <v>-3.7890094322043932E-3</v>
      </c>
      <c r="I6" s="13">
        <f>Månad!AG2-'Pris och kalenderjusterad data'!I4</f>
        <v>4.2849720374702471E-3</v>
      </c>
      <c r="J6" s="13">
        <f>Månad!AH2-'Pris och kalenderjusterad data'!J4</f>
        <v>4.9713341614596729E-3</v>
      </c>
      <c r="K6" s="13">
        <f>Månad!AI2-'Pris och kalenderjusterad data'!K4</f>
        <v>1.5073392288379228E-2</v>
      </c>
      <c r="L6" s="13">
        <f>Månad!AJ2-'Pris och kalenderjusterad data'!L4</f>
        <v>8.5828800433749297E-3</v>
      </c>
      <c r="M6" s="13">
        <f>Månad!AK2-'Pris och kalenderjusterad data'!M4</f>
        <v>4.814577581958801E-3</v>
      </c>
      <c r="N6" s="13">
        <f>Månad!AL2-'Pris och kalenderjusterad data'!N4</f>
        <v>2.8289502231454433E-2</v>
      </c>
      <c r="O6" s="13">
        <f>Månad!AM2-'Pris och kalenderjusterad data'!O4</f>
        <v>6.5260813221321712E-2</v>
      </c>
      <c r="P6" s="13">
        <f>Månad!AN2-'Pris och kalenderjusterad data'!P4</f>
        <v>0.10299928435716876</v>
      </c>
      <c r="Q6" s="13">
        <f>Månad!AO2-'Pris och kalenderjusterad data'!Q4</f>
        <v>3.2068127859148365E-2</v>
      </c>
      <c r="R6" s="13">
        <f>Månad!AP2-'Pris och kalenderjusterad data'!R4</f>
        <v>4.2850830555293262E-2</v>
      </c>
      <c r="S6" s="13">
        <f>Månad!AQ2-'Pris och kalenderjusterad data'!S4</f>
        <v>6.6960992233895178E-2</v>
      </c>
      <c r="T6" s="13">
        <f>Månad!AR2-'Pris och kalenderjusterad data'!T4</f>
        <v>4.5510953705200308E-2</v>
      </c>
      <c r="U6" s="13">
        <f>Månad!AS2-'Pris och kalenderjusterad data'!U4</f>
        <v>3.0171194999479178E-2</v>
      </c>
      <c r="V6" s="13">
        <f>Månad!AT2-'Pris och kalenderjusterad data'!V4</f>
        <v>5.4209768445289575E-2</v>
      </c>
      <c r="W6" s="13">
        <f>Månad!AU2-'Pris och kalenderjusterad data'!W4</f>
        <v>6.8176311110601517E-2</v>
      </c>
      <c r="X6" s="13">
        <f>Månad!AV2-'Pris och kalenderjusterad data'!X4</f>
        <v>5.2504908877047285E-2</v>
      </c>
      <c r="Y6" s="13">
        <f>Månad!AW2-'Pris och kalenderjusterad data'!Y4</f>
        <v>6.6438842622192462E-2</v>
      </c>
      <c r="Z6" s="13">
        <f>Månad!AX2-'Pris och kalenderjusterad data'!Z4</f>
        <v>3.9982677701391189E-2</v>
      </c>
      <c r="AA6" s="13">
        <f>Månad!AY2-'Pris och kalenderjusterad data'!AA4</f>
        <v>2.3874921964897711E-2</v>
      </c>
      <c r="AB6" s="13">
        <f>Månad!AZ2-'Pris och kalenderjusterad data'!AB4</f>
        <v>1.0380680334933001E-2</v>
      </c>
      <c r="AC6" s="13">
        <f>Månad!BA2-'Pris och kalenderjusterad data'!AC4</f>
        <v>-3.3074646224138249E-3</v>
      </c>
      <c r="AD6" s="13">
        <f>Månad!BB2-'Pris och kalenderjusterad data'!AD4</f>
        <v>2.0520392560451572E-2</v>
      </c>
      <c r="AE6" s="13">
        <f>Månad!BC2-'Pris och kalenderjusterad data'!AE4</f>
        <v>1.9709823913871438E-2</v>
      </c>
      <c r="AF6" s="13">
        <f>Månad!BD2-'Pris och kalenderjusterad data'!AF4</f>
        <v>1.502185691199287E-2</v>
      </c>
      <c r="AG6" s="13">
        <f>Månad!BE2-'Pris och kalenderjusterad data'!AG4</f>
        <v>3.9467869156371016E-3</v>
      </c>
      <c r="AH6" s="13">
        <f>Månad!BF2-'Pris och kalenderjusterad data'!AH4</f>
        <v>7.2893679955947643E-3</v>
      </c>
      <c r="AI6" s="13">
        <f>Månad!BG2-'Pris och kalenderjusterad data'!AI4</f>
        <v>-1.1010347114561059E-2</v>
      </c>
      <c r="AJ6" s="13">
        <f>Månad!BH2-'Pris och kalenderjusterad data'!AJ4</f>
        <v>-5.1483890683943212E-3</v>
      </c>
      <c r="AK6" s="13">
        <f>Månad!BI2-'Pris och kalenderjusterad data'!AK4</f>
        <v>-7.9821267051982669E-3</v>
      </c>
      <c r="AL6" s="13">
        <f>Månad!BJ2-'Pris och kalenderjusterad data'!AL4</f>
        <v>-8.6735603067771283E-3</v>
      </c>
      <c r="AM6" s="13">
        <f>Månad!BK2-'Pris och kalenderjusterad data'!AM4</f>
        <v>-1.5157325644981734E-2</v>
      </c>
      <c r="AN6" s="13">
        <f>Månad!BL2-'Pris och kalenderjusterad data'!AN4</f>
        <v>-5.2781159455735249E-2</v>
      </c>
      <c r="AO6" s="13">
        <f>Månad!BM2-'Pris och kalenderjusterad data'!AO4</f>
        <v>5.2406680955001672E-3</v>
      </c>
      <c r="AP6" s="13">
        <f>Månad!BN2-'Pris och kalenderjusterad data'!AP4</f>
        <v>-4.8161495128935083E-2</v>
      </c>
      <c r="AQ6" s="13">
        <f>Månad!BO2-'Pris och kalenderjusterad data'!AQ4</f>
        <v>-6.0512190454542036E-2</v>
      </c>
      <c r="AR6" s="13">
        <f>Månad!BP2-'Pris och kalenderjusterad data'!AR4</f>
        <v>-6.8235415161948199E-2</v>
      </c>
      <c r="AS6" s="13">
        <f>Månad!BQ2-'Pris och kalenderjusterad data'!AS4</f>
        <v>-4.8842680822232198E-2</v>
      </c>
      <c r="AT6" s="13">
        <f>Månad!BR2-'Pris och kalenderjusterad data'!AT4</f>
        <v>-7.3809480810331785E-2</v>
      </c>
      <c r="AU6" s="13">
        <f>Månad!BS2-'Pris och kalenderjusterad data'!AU4</f>
        <v>-0.10654540458348127</v>
      </c>
      <c r="AV6" s="13">
        <f>Månad!BT2-'Pris och kalenderjusterad data'!AV4</f>
        <v>-9.3326888773378941E-2</v>
      </c>
      <c r="AW6" s="13">
        <f>Månad!BU2-'Pris och kalenderjusterad data'!AW4</f>
        <v>-0.10621223840098781</v>
      </c>
      <c r="AX6" s="13">
        <f>Månad!BV2-'Pris och kalenderjusterad data'!AX4</f>
        <v>-0.10035404551895599</v>
      </c>
      <c r="AY6" s="13">
        <f>Månad!BW2-'Pris och kalenderjusterad data'!AY4</f>
        <v>-0.11861309521499108</v>
      </c>
      <c r="AZ6" s="13">
        <f>Månad!BX2-'Pris och kalenderjusterad data'!AZ4</f>
        <v>-0.10777256699018753</v>
      </c>
      <c r="BA6" s="13">
        <f>Månad!BY2-'Pris och kalenderjusterad data'!BA4</f>
        <v>-0.10374303798482187</v>
      </c>
      <c r="BB6" s="13">
        <f>Månad!BZ2-'Pris och kalenderjusterad data'!BB4</f>
        <v>-3.9180554818240676E-2</v>
      </c>
      <c r="BC6" s="13">
        <f>Månad!CA2-'Pris och kalenderjusterad data'!BC4</f>
        <v>-3.1039755654753323E-2</v>
      </c>
      <c r="BD6" s="13">
        <f>Månad!CB2-'Pris och kalenderjusterad data'!BD4</f>
        <v>-4.4665617949548153E-2</v>
      </c>
      <c r="BE6" s="13">
        <f>Månad!CC2-'Pris och kalenderjusterad data'!BE4</f>
        <v>-2.6562559989735224E-2</v>
      </c>
      <c r="BF6" s="13">
        <f>Månad!CD2-'Pris och kalenderjusterad data'!BF4</f>
        <v>-1.4690727816296212E-2</v>
      </c>
      <c r="BG6" s="13">
        <f>Månad!CE2-'Pris och kalenderjusterad data'!BG4</f>
        <v>1.4646794341417468E-3</v>
      </c>
      <c r="BH6" s="13">
        <f>Månad!CF2-'Pris och kalenderjusterad data'!BH4</f>
        <v>-1.1780695671277597E-2</v>
      </c>
      <c r="BI6" s="13">
        <f>Månad!CG2-'Pris och kalenderjusterad data'!BI4</f>
        <v>8.3943597379767948E-3</v>
      </c>
      <c r="BJ6" s="13">
        <f>Månad!CH2-'Pris och kalenderjusterad data'!BJ4</f>
        <v>1.3027688713791896E-2</v>
      </c>
      <c r="BK6" s="13">
        <f>Månad!CI2-'Pris och kalenderjusterad data'!BK4</f>
        <v>6.2101618812789416E-2</v>
      </c>
      <c r="BL6" s="25">
        <f>Månad!CJ2-'Pris och kalenderjusterad data'!BL4</f>
        <v>7.4187618488378848E-2</v>
      </c>
      <c r="BM6" s="25">
        <f>Månad!CK2-'Pris och kalenderjusterad data'!BM4</f>
        <v>-7.3245914594867179E-3</v>
      </c>
      <c r="BN6" s="25">
        <f>Månad!CL2-'Pris och kalenderjusterad data'!BN4</f>
        <v>3.6479433759257551E-2</v>
      </c>
      <c r="BO6" s="25">
        <f>Månad!CM2-'Pris och kalenderjusterad data'!BO4</f>
        <v>3.6558257232739422E-3</v>
      </c>
      <c r="BP6" s="25">
        <f>Månad!CN2-'Pris och kalenderjusterad data'!BP4</f>
        <v>2.9478597098748664E-2</v>
      </c>
      <c r="BQ6" s="25">
        <f>Månad!CO2-'Pris och kalenderjusterad data'!BQ4</f>
        <v>3.0390803447817305E-2</v>
      </c>
      <c r="BR6" s="25">
        <f>Månad!CP2-'Pris och kalenderjusterad data'!BR4</f>
        <v>2.5481293164881791E-3</v>
      </c>
      <c r="BS6" s="25">
        <f>Månad!CQ2-'Pris och kalenderjusterad data'!BS4</f>
        <v>3.2389859746793981E-2</v>
      </c>
      <c r="BT6" s="25">
        <f>Månad!CR2-'Pris och kalenderjusterad data'!BT4</f>
        <v>3.1891147172730783E-2</v>
      </c>
      <c r="BU6" s="25">
        <f>Månad!CS2-'Pris och kalenderjusterad data'!BU4</f>
        <v>1.3062463412827796E-2</v>
      </c>
      <c r="BV6" s="25">
        <f>Månad!CT2-'Pris och kalenderjusterad data'!BV4</f>
        <v>2.663700158159088E-2</v>
      </c>
    </row>
    <row r="7" spans="1:77" x14ac:dyDescent="0.35">
      <c r="A7" s="6" t="s">
        <v>64</v>
      </c>
      <c r="B7" s="13">
        <f t="shared" ref="B7:L7" si="0">B5-B4</f>
        <v>6.1483708744753951E-3</v>
      </c>
      <c r="C7" s="13">
        <f t="shared" si="0"/>
        <v>2.7652552627310811E-3</v>
      </c>
      <c r="D7" s="13">
        <f t="shared" si="0"/>
        <v>-4.4714967107924997E-3</v>
      </c>
      <c r="E7" s="13">
        <f t="shared" si="0"/>
        <v>2.4603194577060838E-2</v>
      </c>
      <c r="F7" s="13">
        <f t="shared" si="0"/>
        <v>-2.7245176419348871E-2</v>
      </c>
      <c r="G7" s="13">
        <f t="shared" si="0"/>
        <v>8.9700196383758479E-3</v>
      </c>
      <c r="H7" s="13">
        <f t="shared" si="0"/>
        <v>-6.0721144550355266E-3</v>
      </c>
      <c r="I7" s="13">
        <f t="shared" si="0"/>
        <v>-1.8930089317859E-4</v>
      </c>
      <c r="J7" s="13">
        <f t="shared" si="0"/>
        <v>9.655174910874198E-3</v>
      </c>
      <c r="K7" s="13">
        <f t="shared" si="0"/>
        <v>1.0517583632342786E-2</v>
      </c>
      <c r="L7" s="13">
        <f t="shared" si="0"/>
        <v>8.5828800433749297E-3</v>
      </c>
      <c r="M7" s="13">
        <f t="shared" ref="M7:N7" si="1">M5-M4</f>
        <v>9.2788632962444995E-3</v>
      </c>
      <c r="N7" s="13">
        <f t="shared" si="1"/>
        <v>1.6795249357891118E-2</v>
      </c>
      <c r="O7" s="13">
        <f t="shared" ref="O7:T7" si="2">O5-O4</f>
        <v>2.7760813221321623E-2</v>
      </c>
      <c r="P7" s="13">
        <f t="shared" si="2"/>
        <v>0.1164824304245845</v>
      </c>
      <c r="Q7" s="13">
        <f t="shared" si="2"/>
        <v>2.9855738478617333E-2</v>
      </c>
      <c r="R7" s="13">
        <f t="shared" si="2"/>
        <v>5.3986688016317785E-2</v>
      </c>
      <c r="S7" s="13">
        <f t="shared" si="2"/>
        <v>6.6960992233895178E-2</v>
      </c>
      <c r="T7" s="13">
        <f t="shared" si="2"/>
        <v>3.1874590068836639E-2</v>
      </c>
      <c r="U7" s="13">
        <f t="shared" ref="U7:V7" si="3">U5-U4</f>
        <v>4.817119499947918E-2</v>
      </c>
      <c r="V7" s="13">
        <f t="shared" si="3"/>
        <v>4.9503886092348459E-2</v>
      </c>
      <c r="W7" s="13">
        <f t="shared" ref="W7" si="4">W5-W4</f>
        <v>5.4601650477117403E-2</v>
      </c>
      <c r="X7" s="13">
        <f t="shared" ref="X7:AC7" si="5">X5-X4</f>
        <v>7.0980659454414452E-2</v>
      </c>
      <c r="Y7" s="13">
        <f t="shared" si="5"/>
        <v>5.3135073220862195E-2</v>
      </c>
      <c r="Z7" s="13">
        <f t="shared" si="5"/>
        <v>5.3619041337754858E-2</v>
      </c>
      <c r="AA7" s="13">
        <f t="shared" si="5"/>
        <v>6.0019500278150728E-2</v>
      </c>
      <c r="AB7" s="13">
        <f t="shared" si="5"/>
        <v>-2.1509980257322092E-2</v>
      </c>
      <c r="AC7" s="13">
        <f t="shared" si="5"/>
        <v>2.1191421791840082E-2</v>
      </c>
      <c r="AD7" s="13">
        <f t="shared" ref="AD7:AE7" si="6">AD5-AD4</f>
        <v>2.5014774582923449E-2</v>
      </c>
      <c r="AE7" s="13">
        <f t="shared" si="6"/>
        <v>1.9709823913871438E-2</v>
      </c>
      <c r="AF7" s="13">
        <f t="shared" ref="AF7:AG7" si="7">AF5-AF4</f>
        <v>1.0537551979257431E-2</v>
      </c>
      <c r="AG7" s="13">
        <f t="shared" si="7"/>
        <v>6.2195141883644167E-3</v>
      </c>
      <c r="AH7" s="13">
        <f t="shared" ref="AH7:AI7" si="8">AH5-AH4</f>
        <v>4.9474476208875018E-3</v>
      </c>
      <c r="AI7" s="13">
        <f t="shared" si="8"/>
        <v>-4.0103471145610586E-3</v>
      </c>
      <c r="AJ7" s="13">
        <f t="shared" ref="AJ7:AK7" si="9">AJ5-AJ4</f>
        <v>-9.8542714213354365E-3</v>
      </c>
      <c r="AK7" s="13">
        <f t="shared" si="9"/>
        <v>-1.0189632223962075E-2</v>
      </c>
      <c r="AL7" s="13">
        <f t="shared" ref="AL7:AM7" si="10">AL5-AL4</f>
        <v>-4.0652653759015722E-3</v>
      </c>
      <c r="AM7" s="13">
        <f t="shared" si="10"/>
        <v>-1.5157325644981734E-2</v>
      </c>
      <c r="AN7" s="13">
        <f t="shared" ref="AN7:AO7" si="11">AN5-AN4</f>
        <v>-2.849859874933347E-2</v>
      </c>
      <c r="AO7" s="13">
        <f t="shared" si="11"/>
        <v>-1.9816279512700374E-2</v>
      </c>
      <c r="AP7" s="13">
        <f t="shared" ref="AP7:AQ7" si="12">AP5-AP4</f>
        <v>-5.0423938567849103E-2</v>
      </c>
      <c r="AQ7" s="13">
        <f t="shared" si="12"/>
        <v>-6.2854110829249299E-2</v>
      </c>
      <c r="AR7" s="13">
        <f t="shared" ref="AR7:AS7" si="13">AR5-AR4</f>
        <v>-6.1538986590519595E-2</v>
      </c>
      <c r="AS7" s="13">
        <f t="shared" si="13"/>
        <v>-5.112058515025053E-2</v>
      </c>
      <c r="AT7" s="13">
        <f t="shared" ref="AT7" si="14">AT5-AT4</f>
        <v>-8.5491723800986019E-2</v>
      </c>
      <c r="AU7" s="13">
        <f t="shared" ref="AU7:AV7" si="15">AU5-AU4</f>
        <v>-9.5309449527301471E-2</v>
      </c>
      <c r="AV7" s="13">
        <f t="shared" si="15"/>
        <v>-9.3326888773378941E-2</v>
      </c>
      <c r="AW7" s="13">
        <f t="shared" ref="AW7:AX7" si="16">AW5-AW4</f>
        <v>-0.10400959522918163</v>
      </c>
      <c r="AX7" s="13">
        <f t="shared" si="16"/>
        <v>-0.10498367514858553</v>
      </c>
      <c r="AY7" s="13">
        <f t="shared" ref="AY7:BA7" si="17">AY5-AY4</f>
        <v>-0.11861309521499108</v>
      </c>
      <c r="AZ7" s="13">
        <f t="shared" si="17"/>
        <v>-0.11682234074584361</v>
      </c>
      <c r="BA7" s="13">
        <f t="shared" si="17"/>
        <v>-9.2631926873710801E-2</v>
      </c>
      <c r="BB7" s="13">
        <f t="shared" ref="BB7:BC7" si="18">BB5-BB4</f>
        <v>-3.9180554818240676E-2</v>
      </c>
      <c r="BC7" s="13">
        <f t="shared" si="18"/>
        <v>-4.2721998645407558E-2</v>
      </c>
      <c r="BD7" s="13">
        <f t="shared" ref="BD7:BP7" si="19">BD5-BD4</f>
        <v>-3.342966289336835E-2</v>
      </c>
      <c r="BE7" s="13">
        <f t="shared" si="19"/>
        <v>-3.1108014535189854E-2</v>
      </c>
      <c r="BF7" s="13">
        <f t="shared" si="19"/>
        <v>-1.4690727816296212E-2</v>
      </c>
      <c r="BG7" s="13">
        <f t="shared" si="19"/>
        <v>3.737406706869062E-3</v>
      </c>
      <c r="BH7" s="13">
        <f t="shared" si="19"/>
        <v>-1.4122616045984859E-2</v>
      </c>
      <c r="BI7" s="13">
        <f t="shared" si="19"/>
        <v>1.2809370775504411E-2</v>
      </c>
      <c r="BJ7" s="13">
        <f t="shared" si="19"/>
        <v>1.0723541248354174E-2</v>
      </c>
      <c r="BK7" s="13">
        <f t="shared" si="19"/>
        <v>2.4601618812789328E-2</v>
      </c>
      <c r="BL7" s="25">
        <f t="shared" si="19"/>
        <v>4.6998632924061812E-2</v>
      </c>
      <c r="BM7" s="25">
        <f t="shared" si="19"/>
        <v>2.5084739198440675E-2</v>
      </c>
      <c r="BN7" s="25">
        <f t="shared" si="19"/>
        <v>2.2965920245743954E-2</v>
      </c>
      <c r="BO7" s="25">
        <f t="shared" si="19"/>
        <v>1.9822107478470241E-2</v>
      </c>
      <c r="BP7" s="25">
        <f t="shared" si="19"/>
        <v>2.4922788442712222E-2</v>
      </c>
      <c r="BQ7" s="25">
        <f t="shared" ref="BQ7:BR7" si="20">BQ5-BQ4</f>
        <v>2.1361458075356721E-2</v>
      </c>
      <c r="BR7" s="25">
        <f t="shared" si="20"/>
        <v>1.8751833020191878E-2</v>
      </c>
      <c r="BS7" s="25">
        <f t="shared" ref="BS7:BU7" si="21">BS5-BS4</f>
        <v>2.3278242434721097E-2</v>
      </c>
      <c r="BT7" s="25">
        <f t="shared" si="21"/>
        <v>2.4898140179723693E-2</v>
      </c>
      <c r="BU7" s="25">
        <f t="shared" si="21"/>
        <v>2.1951352301716631E-2</v>
      </c>
      <c r="BV7" s="25">
        <f t="shared" ref="BV7" si="22">BV5-BV4</f>
        <v>1.5142748708027565E-2</v>
      </c>
    </row>
    <row r="9" spans="1:77" x14ac:dyDescent="0.35">
      <c r="A9" s="16" t="s">
        <v>56</v>
      </c>
      <c r="AX9"/>
    </row>
    <row r="10" spans="1:77" x14ac:dyDescent="0.35">
      <c r="A10" s="15"/>
      <c r="B10" s="14" t="s">
        <v>41</v>
      </c>
      <c r="C10" s="14" t="s">
        <v>44</v>
      </c>
      <c r="D10" s="14" t="s">
        <v>45</v>
      </c>
      <c r="E10" s="14" t="s">
        <v>46</v>
      </c>
      <c r="F10" s="14" t="s">
        <v>47</v>
      </c>
      <c r="G10" s="14" t="s">
        <v>48</v>
      </c>
      <c r="H10" s="14" t="s">
        <v>49</v>
      </c>
      <c r="I10" s="14" t="s">
        <v>50</v>
      </c>
      <c r="J10" s="14" t="s">
        <v>51</v>
      </c>
      <c r="K10" s="14" t="s">
        <v>52</v>
      </c>
      <c r="L10" s="14" t="s">
        <v>53</v>
      </c>
      <c r="M10" s="14" t="s">
        <v>54</v>
      </c>
      <c r="N10" s="5" t="s">
        <v>69</v>
      </c>
      <c r="O10" s="5" t="s">
        <v>70</v>
      </c>
      <c r="P10" s="5" t="s">
        <v>71</v>
      </c>
      <c r="Q10" s="5" t="s">
        <v>73</v>
      </c>
      <c r="R10" s="5" t="s">
        <v>74</v>
      </c>
      <c r="S10" s="5" t="s">
        <v>75</v>
      </c>
      <c r="T10" s="5" t="s">
        <v>77</v>
      </c>
      <c r="U10" s="5" t="s">
        <v>78</v>
      </c>
      <c r="V10" s="5" t="s">
        <v>79</v>
      </c>
      <c r="W10" s="5" t="s">
        <v>81</v>
      </c>
      <c r="X10" s="5" t="s">
        <v>82</v>
      </c>
      <c r="Y10" s="5" t="s">
        <v>84</v>
      </c>
      <c r="Z10" s="5" t="s">
        <v>90</v>
      </c>
      <c r="AA10" s="5" t="s">
        <v>92</v>
      </c>
      <c r="AB10" s="5" t="s">
        <v>93</v>
      </c>
      <c r="AC10" s="5" t="s">
        <v>99</v>
      </c>
      <c r="AD10" s="5" t="s">
        <v>100</v>
      </c>
      <c r="AE10" s="5" t="s">
        <v>102</v>
      </c>
      <c r="AF10" s="5" t="s">
        <v>103</v>
      </c>
      <c r="AG10" s="5" t="s">
        <v>105</v>
      </c>
      <c r="AH10" s="5" t="s">
        <v>106</v>
      </c>
      <c r="AI10" s="5" t="s">
        <v>109</v>
      </c>
      <c r="AJ10" s="5" t="s">
        <v>110</v>
      </c>
      <c r="AK10" s="5" t="s">
        <v>114</v>
      </c>
      <c r="AL10" s="5" t="s">
        <v>116</v>
      </c>
      <c r="AM10" s="5" t="s">
        <v>92</v>
      </c>
      <c r="AN10" s="5" t="s">
        <v>119</v>
      </c>
      <c r="AO10" s="5" t="s">
        <v>122</v>
      </c>
      <c r="AP10" s="5" t="s">
        <v>123</v>
      </c>
      <c r="AQ10" s="5" t="s">
        <v>124</v>
      </c>
      <c r="AR10" s="5" t="s">
        <v>126</v>
      </c>
      <c r="AS10" s="5" t="s">
        <v>127</v>
      </c>
      <c r="AT10" s="5" t="s">
        <v>128</v>
      </c>
      <c r="AU10" s="5" t="s">
        <v>131</v>
      </c>
      <c r="AV10" s="5" t="s">
        <v>132</v>
      </c>
      <c r="AW10" s="5" t="s">
        <v>133</v>
      </c>
      <c r="AX10" s="5" t="s">
        <v>135</v>
      </c>
      <c r="AY10" s="5" t="s">
        <v>137</v>
      </c>
      <c r="AZ10" s="5" t="s">
        <v>121</v>
      </c>
      <c r="BA10" s="5" t="s">
        <v>139</v>
      </c>
      <c r="BB10" s="5" t="s">
        <v>140</v>
      </c>
      <c r="BC10" s="5" t="s">
        <v>141</v>
      </c>
      <c r="BD10" s="5" t="s">
        <v>143</v>
      </c>
      <c r="BE10" s="5" t="s">
        <v>144</v>
      </c>
      <c r="BF10" s="5" t="s">
        <v>145</v>
      </c>
      <c r="BG10" s="5" t="s">
        <v>131</v>
      </c>
      <c r="BH10" s="5" t="s">
        <v>147</v>
      </c>
      <c r="BI10" s="5" t="s">
        <v>151</v>
      </c>
      <c r="BJ10" s="5" t="s">
        <v>153</v>
      </c>
      <c r="BK10" s="5" t="s">
        <v>154</v>
      </c>
      <c r="BL10" s="5" t="s">
        <v>156</v>
      </c>
      <c r="BM10" s="5" t="s">
        <v>158</v>
      </c>
      <c r="BN10" s="5" t="s">
        <v>159</v>
      </c>
      <c r="BO10" s="5" t="s">
        <v>160</v>
      </c>
      <c r="BP10" s="5" t="s">
        <v>162</v>
      </c>
      <c r="BQ10" s="5" t="s">
        <v>163</v>
      </c>
      <c r="BR10" s="5" t="s">
        <v>165</v>
      </c>
      <c r="BS10" s="5" t="s">
        <v>168</v>
      </c>
      <c r="BT10" s="5" t="s">
        <v>170</v>
      </c>
      <c r="BU10" s="5" t="s">
        <v>173</v>
      </c>
      <c r="BV10" s="5" t="s">
        <v>177</v>
      </c>
    </row>
    <row r="11" spans="1:77" x14ac:dyDescent="0.35">
      <c r="A11" s="6" t="s">
        <v>42</v>
      </c>
      <c r="B11" s="13">
        <v>4.6403712296982924E-3</v>
      </c>
      <c r="C11" s="13">
        <v>2.4067388688326918E-3</v>
      </c>
      <c r="D11" s="13">
        <v>-1.7665130568356391E-2</v>
      </c>
      <c r="E11" s="13">
        <v>0</v>
      </c>
      <c r="F11" s="13">
        <v>3.2332563510393264E-3</v>
      </c>
      <c r="G11" s="13">
        <v>-3.8476337052717469E-4</v>
      </c>
      <c r="H11" s="13">
        <v>0</v>
      </c>
      <c r="I11" s="13">
        <v>5.7405281285882737E-4</v>
      </c>
      <c r="J11" s="13">
        <v>0</v>
      </c>
      <c r="K11" s="13">
        <v>4.5977011494247044E-4</v>
      </c>
      <c r="L11" s="13">
        <v>4.180602006689238E-4</v>
      </c>
      <c r="M11" s="13">
        <v>0</v>
      </c>
      <c r="N11" s="13">
        <v>1.1494252873563315E-2</v>
      </c>
      <c r="O11" s="13">
        <v>2.39520958083832E-2</v>
      </c>
      <c r="P11" s="13">
        <v>1.0937500000000044E-2</v>
      </c>
      <c r="Q11" s="13">
        <v>8.6605080831407832E-3</v>
      </c>
      <c r="R11" s="21">
        <v>4.5850527281063869E-3</v>
      </c>
      <c r="S11" s="21">
        <v>3.8343558282207812E-3</v>
      </c>
      <c r="T11" s="21">
        <v>5.249343832020914E-3</v>
      </c>
      <c r="U11" s="21">
        <v>2.2883295194509046E-3</v>
      </c>
      <c r="V11" s="21">
        <v>2.550369803621555E-3</v>
      </c>
      <c r="W11" s="21">
        <v>3.6672014668805986E-3</v>
      </c>
      <c r="X11" s="21">
        <v>1.6680567139282232E-3</v>
      </c>
      <c r="Y11" s="21">
        <v>2.668191347436677E-3</v>
      </c>
      <c r="Z11" s="13">
        <v>-1.3636363636363669E-2</v>
      </c>
      <c r="AA11" s="13">
        <v>-2.4561403508771895E-2</v>
      </c>
      <c r="AB11" s="13">
        <v>-5.4095826893354459E-3</v>
      </c>
      <c r="AC11" s="13">
        <v>-1.03270223752151E-2</v>
      </c>
      <c r="AD11" s="13">
        <v>-9.1407678244972423E-3</v>
      </c>
      <c r="AE11" s="13">
        <v>-7.6481835564053968E-3</v>
      </c>
      <c r="AF11" s="13">
        <v>-5.8804312316236285E-3</v>
      </c>
      <c r="AG11" s="13">
        <v>-5.4270208511854046E-3</v>
      </c>
      <c r="AH11" s="13">
        <v>-4.5824847250509615E-3</v>
      </c>
      <c r="AI11" s="13">
        <v>-5.0000000000000001E-3</v>
      </c>
      <c r="AJ11" s="13">
        <v>-3.9575088523223778E-3</v>
      </c>
      <c r="AK11" s="13">
        <v>-3.4259611724400951E-3</v>
      </c>
      <c r="AL11" s="13">
        <v>-4.6082949308755561E-3</v>
      </c>
      <c r="AM11" s="13">
        <v>-2.3980815347721673E-3</v>
      </c>
      <c r="AN11" s="13">
        <v>-1.0101010101010055E-2</v>
      </c>
      <c r="AO11" s="13">
        <v>-1.1587485515642815E-3</v>
      </c>
      <c r="AP11" s="13">
        <v>-4.6125461254609146E-4</v>
      </c>
      <c r="AQ11" s="13">
        <v>0</v>
      </c>
      <c r="AR11" s="13">
        <v>-9.8586920801835287E-4</v>
      </c>
      <c r="AS11" s="13">
        <v>-5.7438253877084566E-4</v>
      </c>
      <c r="AT11" s="13">
        <v>7.672634271098655E-4</v>
      </c>
      <c r="AU11" s="13">
        <v>-4.5924225028703969E-4</v>
      </c>
      <c r="AV11" s="13">
        <v>-4.1823504809701539E-4</v>
      </c>
      <c r="AW11" s="13">
        <v>-5.7295645530941464E-4</v>
      </c>
      <c r="AX11" s="13">
        <v>4.6296296296295392E-3</v>
      </c>
      <c r="AY11" s="13">
        <v>2.4038461538462563E-3</v>
      </c>
      <c r="AZ11" s="13">
        <v>4.7095761381474865E-3</v>
      </c>
      <c r="BA11" s="13">
        <v>5.8004640371223104E-4</v>
      </c>
      <c r="BB11" s="13">
        <v>4.6146746654351922E-4</v>
      </c>
      <c r="BC11" s="13">
        <v>2.3121387283238093E-3</v>
      </c>
      <c r="BD11" s="13">
        <v>3.289473684211508E-4</v>
      </c>
      <c r="BE11" s="13">
        <v>8.6206896551721535E-4</v>
      </c>
      <c r="BF11" s="13">
        <v>7.6667518527973044E-4</v>
      </c>
      <c r="BG11" s="13">
        <v>4.5945325063168063E-4</v>
      </c>
      <c r="BH11" s="13">
        <v>6.27615062761544E-4</v>
      </c>
      <c r="BI11" s="13">
        <v>1.9109497420211063E-4</v>
      </c>
      <c r="BJ11" s="13">
        <v>2.3041474654377225E-3</v>
      </c>
      <c r="BK11" s="13">
        <v>1.9184652278177561E-2</v>
      </c>
      <c r="BL11" s="25">
        <v>2.1977733448282466E-2</v>
      </c>
      <c r="BM11" s="25">
        <v>8.1503865986816137E-3</v>
      </c>
      <c r="BN11" s="25">
        <v>9.2519351072550826E-3</v>
      </c>
      <c r="BO11" s="36">
        <v>5.010193951139108E-3</v>
      </c>
      <c r="BP11" s="36">
        <v>4.9444410778902714E-3</v>
      </c>
      <c r="BQ11" s="13">
        <v>5.4649367874950398E-3</v>
      </c>
      <c r="BR11" s="13">
        <v>3.0700666492537998E-3</v>
      </c>
      <c r="BS11" s="13">
        <v>3.6800983172404766E-3</v>
      </c>
      <c r="BT11" s="13">
        <v>3.9776331984680002E-3</v>
      </c>
      <c r="BU11" s="24">
        <v>2.8698742036081804E-3</v>
      </c>
      <c r="BV11" s="24">
        <v>1.1494252873563315E-2</v>
      </c>
    </row>
    <row r="12" spans="1:77" x14ac:dyDescent="0.35">
      <c r="A12" s="6" t="s">
        <v>63</v>
      </c>
      <c r="B12" s="13">
        <v>1.6339656964657001E-2</v>
      </c>
      <c r="C12" s="13">
        <v>2.1907760215507555E-2</v>
      </c>
      <c r="D12" s="13">
        <v>2.5417684310631738E-2</v>
      </c>
      <c r="E12" s="13">
        <v>2.5693314882700991E-2</v>
      </c>
      <c r="F12" s="13">
        <v>2.4714325394518344E-2</v>
      </c>
      <c r="G12" s="13">
        <v>2.5602936506654794E-2</v>
      </c>
      <c r="H12" s="13">
        <v>2.7442042498330599E-2</v>
      </c>
      <c r="I12" s="13">
        <v>2.8179275091066325E-2</v>
      </c>
      <c r="J12" s="13">
        <v>2.8086073452585847E-2</v>
      </c>
      <c r="K12" s="13">
        <v>2.7999652857018553E-2</v>
      </c>
      <c r="L12" s="13">
        <v>2.8323630192008231E-2</v>
      </c>
      <c r="M12" s="13">
        <v>2.8081169161283892E-2</v>
      </c>
      <c r="N12" s="13">
        <v>2.4483012113657221E-2</v>
      </c>
      <c r="O12" s="13">
        <v>2.4772914946325164E-2</v>
      </c>
      <c r="P12" s="13">
        <v>2.4945724342895659E-2</v>
      </c>
      <c r="Q12" s="13">
        <v>2.7574399596048682E-2</v>
      </c>
      <c r="R12" s="13">
        <v>2.9823178995807886E-2</v>
      </c>
      <c r="S12" s="13">
        <v>2.922500472302092E-2</v>
      </c>
      <c r="T12" s="13">
        <v>2.7237894642496929E-2</v>
      </c>
      <c r="U12" s="13">
        <v>2.6349991779084148E-2</v>
      </c>
      <c r="V12" s="20">
        <v>2.4402705464454222E-2</v>
      </c>
      <c r="W12" s="13">
        <v>2.3428657190562197E-2</v>
      </c>
      <c r="X12" s="13">
        <v>2.2339322491300218E-2</v>
      </c>
      <c r="Y12" s="13">
        <v>2.1304781213482338E-2</v>
      </c>
      <c r="Z12" s="13">
        <v>1.9030979939475223E-2</v>
      </c>
      <c r="AA12" s="13">
        <v>1.0150003099237637E-2</v>
      </c>
      <c r="AB12" s="13">
        <v>6.4882317254995048E-3</v>
      </c>
      <c r="AC12" s="13">
        <v>3.5088258102164982E-3</v>
      </c>
      <c r="AD12" s="13">
        <v>8.2024411444248102E-4</v>
      </c>
      <c r="AE12" s="13">
        <v>1.6316124920345842E-4</v>
      </c>
      <c r="AF12" s="13">
        <v>-2.5302871003318739E-4</v>
      </c>
      <c r="AG12" s="13">
        <v>1.9071085564359436E-4</v>
      </c>
      <c r="AH12" s="13">
        <v>1.1332213683481474E-3</v>
      </c>
      <c r="AI12" s="13">
        <v>2.1844400653805401E-3</v>
      </c>
      <c r="AJ12" s="13">
        <v>2.9147876150703578E-3</v>
      </c>
      <c r="AK12" s="13">
        <v>4.1002092151503078E-3</v>
      </c>
      <c r="AL12" s="13">
        <v>1.9410341977160739E-2</v>
      </c>
      <c r="AM12" s="13">
        <v>2.9545768328041122E-2</v>
      </c>
      <c r="AN12" s="13">
        <v>3.9189244411752755E-2</v>
      </c>
      <c r="AO12" s="13">
        <v>4.6044376434583034E-2</v>
      </c>
      <c r="AP12" s="13">
        <v>5.4452599388379319E-2</v>
      </c>
      <c r="AQ12" s="13">
        <v>6.3969167554561057E-2</v>
      </c>
      <c r="AR12" s="13">
        <v>7.41998123622718E-2</v>
      </c>
      <c r="AS12" s="24">
        <v>8.2539174074370614E-2</v>
      </c>
      <c r="AT12" s="24">
        <v>9.1249843257000807E-2</v>
      </c>
      <c r="AU12" s="24">
        <v>9.9390299667713178E-2</v>
      </c>
      <c r="AV12" s="24">
        <v>0.10679119405548899</v>
      </c>
      <c r="AW12" s="24">
        <v>0.11314424355629549</v>
      </c>
      <c r="AX12" s="24">
        <v>0.19569330570321641</v>
      </c>
      <c r="AY12" s="24">
        <v>0.20267310357158808</v>
      </c>
      <c r="AZ12" s="13">
        <v>0.20058002359418015</v>
      </c>
      <c r="BA12" s="13">
        <v>0.19239602685820434</v>
      </c>
      <c r="BB12" s="25">
        <v>0.18188778617541446</v>
      </c>
      <c r="BC12" s="25">
        <v>0.1720706260032101</v>
      </c>
      <c r="BD12" s="25">
        <v>0.16191315722125843</v>
      </c>
      <c r="BE12" s="25">
        <v>0.15238964177390435</v>
      </c>
      <c r="BF12" s="25">
        <v>0.14342813841251711</v>
      </c>
      <c r="BG12" s="25">
        <v>0.13515956665086115</v>
      </c>
      <c r="BH12" s="25">
        <v>0.12806302145523096</v>
      </c>
      <c r="BI12" s="25">
        <v>0.121356102232051</v>
      </c>
      <c r="BJ12" s="25">
        <v>3.8153366990681503E-2</v>
      </c>
      <c r="BK12" s="13">
        <v>2.4766152511924711E-2</v>
      </c>
      <c r="BL12" s="25">
        <v>1.3944957133381841E-2</v>
      </c>
      <c r="BM12" s="25">
        <v>1.2096526849136868E-2</v>
      </c>
      <c r="BN12" s="25">
        <v>1.2593185153194186E-2</v>
      </c>
      <c r="BO12" s="36">
        <v>1.2292686117481466E-2</v>
      </c>
      <c r="BP12" s="36">
        <v>1.2082775402322138E-2</v>
      </c>
      <c r="BQ12" s="13">
        <v>1.230092012349826E-2</v>
      </c>
      <c r="BR12" s="13">
        <v>1.3281655290797501E-2</v>
      </c>
      <c r="BS12" s="13">
        <v>1.3701340576877996E-2</v>
      </c>
      <c r="BT12" s="13">
        <v>1.4188646419996509E-2</v>
      </c>
      <c r="BU12" s="24">
        <v>1.4449879838483559E-2</v>
      </c>
      <c r="BV12" s="24">
        <v>2.1726507306687459E-2</v>
      </c>
      <c r="BY12" s="1" t="s">
        <v>176</v>
      </c>
    </row>
    <row r="13" spans="1:77" x14ac:dyDescent="0.35">
      <c r="A13" s="6" t="s">
        <v>43</v>
      </c>
      <c r="B13" s="13">
        <f>Ackumulerad!N2-'Pris och kalenderjusterad data'!B11</f>
        <v>2.2488027839132396E-2</v>
      </c>
      <c r="C13" s="13">
        <f>Ackumulerad!O2-'Pris och kalenderjusterad data'!C11</f>
        <v>2.6229019933724285E-2</v>
      </c>
      <c r="D13" s="13">
        <f>Ackumulerad!P2-'Pris och kalenderjusterad data'!D11</f>
        <v>2.6544506693619407E-2</v>
      </c>
      <c r="E13" s="13">
        <f>Ackumulerad!Q2-'Pris och kalenderjusterad data'!E11</f>
        <v>3.315852207457759E-2</v>
      </c>
      <c r="F13" s="13">
        <f>Ackumulerad!R2-'Pris och kalenderjusterad data'!F11</f>
        <v>2.4756542687096372E-2</v>
      </c>
      <c r="G13" s="13">
        <f>Ackumulerad!S2-'Pris och kalenderjusterad data'!G11</f>
        <v>2.7040556394596793E-2</v>
      </c>
      <c r="H13" s="13">
        <f>Ackumulerad!T2-'Pris och kalenderjusterad data'!H11</f>
        <v>2.7829509920741069E-2</v>
      </c>
      <c r="I13" s="13">
        <f>Ackumulerad!U2-'Pris och kalenderjusterad data'!I11</f>
        <v>2.8508605248691365E-2</v>
      </c>
      <c r="J13" s="13">
        <f>Ackumulerad!V2-'Pris och kalenderjusterad data'!J11</f>
        <v>2.942546508086652E-2</v>
      </c>
      <c r="K13" s="13">
        <f>Ackumulerad!W2-'Pris och kalenderjusterad data'!K11</f>
        <v>3.0235111722137553E-2</v>
      </c>
      <c r="L13" s="13">
        <f>Ackumulerad!X2-'Pris och kalenderjusterad data'!L11</f>
        <v>3.1120974074368313E-2</v>
      </c>
      <c r="M13" s="13">
        <f>Ackumulerad!Y2-'Pris och kalenderjusterad data'!M11</f>
        <v>3.1418419842971224E-2</v>
      </c>
      <c r="N13" s="13">
        <f>Ackumulerad!Z2-'Pris och kalenderjusterad data'!N11</f>
        <v>4.1278261471548339E-2</v>
      </c>
      <c r="O13" s="13">
        <f>Ackumulerad!AA2-'Pris och kalenderjusterad data'!O11</f>
        <v>4.7083515595357284E-2</v>
      </c>
      <c r="P13" s="13">
        <f>Ackumulerad!AB2-'Pris och kalenderjusterad data'!P11</f>
        <v>8.0394268611457154E-2</v>
      </c>
      <c r="Q13" s="13">
        <f>Ackumulerad!AC2-'Pris och kalenderjusterad data'!Q11</f>
        <v>7.6281280849768596E-2</v>
      </c>
      <c r="R13" s="13">
        <f>Ackumulerad!AD2-'Pris och kalenderjusterad data'!R11</f>
        <v>7.9652343340126386E-2</v>
      </c>
      <c r="S13" s="13">
        <f>Ackumulerad!AE2-'Pris och kalenderjusterad data'!S11</f>
        <v>8.199067203227961E-2</v>
      </c>
      <c r="T13" s="13">
        <f>Ackumulerad!AF2-'Pris och kalenderjusterad data'!T11</f>
        <v>7.6798182333507992E-2</v>
      </c>
      <c r="U13" s="13">
        <f>Ackumulerad!AG2-'Pris och kalenderjusterad data'!U11</f>
        <v>7.5593387567507886E-2</v>
      </c>
      <c r="V13" s="13">
        <f>Ackumulerad!AH2-'Pris och kalenderjusterad data'!V11</f>
        <v>7.3745588363248293E-2</v>
      </c>
      <c r="W13" s="13">
        <f>Ackumulerad!AI2-'Pris och kalenderjusterad data'!W11</f>
        <v>7.3294800749035938E-2</v>
      </c>
      <c r="X13" s="13">
        <f>Ackumulerad!AJ2-'Pris och kalenderjusterad data'!X11</f>
        <v>7.4112864238506937E-2</v>
      </c>
      <c r="Y13" s="13">
        <f>Ackumulerad!AK2-'Pris och kalenderjusterad data'!Y11</f>
        <v>7.3174599106598626E-2</v>
      </c>
      <c r="Z13" s="13">
        <f>Ackumulerad!AL2-'Pris och kalenderjusterad data'!Z11</f>
        <v>7.2650021277230081E-2</v>
      </c>
      <c r="AA13" s="13">
        <f>Ackumulerad!AM2-'Pris och kalenderjusterad data'!AA11</f>
        <v>6.6871856940273422E-2</v>
      </c>
      <c r="AB13" s="13">
        <f>Ackumulerad!AN2-'Pris och kalenderjusterad data'!AB11</f>
        <v>3.5746037310083967E-2</v>
      </c>
      <c r="AC13" s="13">
        <f>Ackumulerad!AO2-'Pris och kalenderjusterad data'!AC11</f>
        <v>3.0421664394332582E-2</v>
      </c>
      <c r="AD13" s="13">
        <f>Ackumulerad!AP2-'Pris och kalenderjusterad data'!AD11</f>
        <v>2.7272044832828302E-2</v>
      </c>
      <c r="AE13" s="13">
        <f>Ackumulerad!AQ2-'Pris och kalenderjusterad data'!AE11</f>
        <v>2.5507100341689237E-2</v>
      </c>
      <c r="AF13" s="13">
        <f>Ackumulerad!AR2-'Pris och kalenderjusterad data'!AF11</f>
        <v>2.2914882567188322E-2</v>
      </c>
      <c r="AG13" s="13">
        <f>Ackumulerad!AS2-'Pris och kalenderjusterad data'!AG11</f>
        <v>2.121531974859725E-2</v>
      </c>
      <c r="AH13" s="13">
        <f>Ackumulerad!AT2-'Pris och kalenderjusterad data'!AH11</f>
        <v>2.0394449152944971E-2</v>
      </c>
      <c r="AI13" s="13">
        <f>Ackumulerad!AU2-'Pris och kalenderjusterad data'!AI11</f>
        <v>1.9286264416743856E-2</v>
      </c>
      <c r="AJ13" s="13">
        <f>Ackumulerad!AV2-'Pris och kalenderjusterad data'!AJ11</f>
        <v>1.7421620860239906E-2</v>
      </c>
      <c r="AK13" s="13">
        <f>Ackumulerad!AW2-'Pris och kalenderjusterad data'!AK11</f>
        <v>1.6493488302224524E-2</v>
      </c>
      <c r="AL13" s="13">
        <f>Ackumulerad!AX2-'Pris och kalenderjusterad data'!AL11</f>
        <v>1.5345076601259167E-2</v>
      </c>
      <c r="AM13" s="13">
        <f>Ackumulerad!AY2-'Pris och kalenderjusterad data'!AM11</f>
        <v>1.9866484331751089E-2</v>
      </c>
      <c r="AN13" s="13">
        <f>Ackumulerad!AZ2-'Pris och kalenderjusterad data'!AN11</f>
        <v>2.331845542314126E-2</v>
      </c>
      <c r="AO13" s="13">
        <f>Ackumulerad!BA2-'Pris och kalenderjusterad data'!AO11</f>
        <v>2.9343972209573632E-2</v>
      </c>
      <c r="AP13" s="13">
        <f>Ackumulerad!BB2-'Pris och kalenderjusterad data'!AP11</f>
        <v>3.1073772649504838E-2</v>
      </c>
      <c r="AQ13" s="13">
        <f>Ackumulerad!BC2-'Pris och kalenderjusterad data'!AQ11</f>
        <v>3.42462821349383E-2</v>
      </c>
      <c r="AR13" s="13">
        <f>Ackumulerad!BD2-'Pris och kalenderjusterad data'!AR11</f>
        <v>4.0047188566704084E-2</v>
      </c>
      <c r="AS13" s="13">
        <f>Ackumulerad!BE2-'Pris och kalenderjusterad data'!AS11</f>
        <v>4.6244088463327393E-2</v>
      </c>
      <c r="AT13" s="13">
        <f>Ackumulerad!BF2-'Pris och kalenderjusterad data'!AT11</f>
        <v>4.9266328192927755E-2</v>
      </c>
      <c r="AU13" s="13">
        <f>Ackumulerad!BG2-'Pris och kalenderjusterad data'!AU11</f>
        <v>5.205215735040658E-2</v>
      </c>
      <c r="AV13" s="13">
        <f>Ackumulerad!BH2-'Pris och kalenderjusterad data'!AV11</f>
        <v>5.5173621646975812E-2</v>
      </c>
      <c r="AW13" s="13">
        <f>Ackumulerad!BI2-'Pris och kalenderjusterad data'!AW11</f>
        <v>5.7331711236008776E-2</v>
      </c>
      <c r="AX13" s="13">
        <f>Ackumulerad!BJ2-'Pris och kalenderjusterad data'!AX11</f>
        <v>9.0709630554630882E-2</v>
      </c>
      <c r="AY13" s="13">
        <f>Ackumulerad!BK2-'Pris och kalenderjusterad data'!AY11</f>
        <v>9.0775356870370638E-2</v>
      </c>
      <c r="AZ13" s="13">
        <f>Ackumulerad!BL2-'Pris och kalenderjusterad data'!AZ11</f>
        <v>8.6890972077682704E-2</v>
      </c>
      <c r="BA13" s="13">
        <f>Ackumulerad!BM2-'Pris och kalenderjusterad data'!BA11</f>
        <v>8.3897476160149864E-2</v>
      </c>
      <c r="BB13" s="13">
        <f>Ackumulerad!BN2-'Pris och kalenderjusterad data'!BB11</f>
        <v>8.7804276678240312E-2</v>
      </c>
      <c r="BC13" s="13">
        <f>Ackumulerad!BO2-'Pris och kalenderjusterad data'!BC11</f>
        <v>8.7060582003857467E-2</v>
      </c>
      <c r="BD13" s="13">
        <f>Ackumulerad!BP2-'Pris och kalenderjusterad data'!BD11</f>
        <v>8.4677065903230098E-2</v>
      </c>
      <c r="BE13" s="13">
        <f>Ackumulerad!BQ2-'Pris och kalenderjusterad data'!BE11</f>
        <v>8.1332164644535743E-2</v>
      </c>
      <c r="BF13" s="13">
        <f>Ackumulerad!BR2-'Pris och kalenderjusterad data'!BF11</f>
        <v>7.9218811083372032E-2</v>
      </c>
      <c r="BG13" s="13">
        <f>Ackumulerad!BS2-'Pris och kalenderjusterad data'!BG11</f>
        <v>7.8289770182575102E-2</v>
      </c>
      <c r="BH13" s="13">
        <f>Ackumulerad!BT2-'Pris och kalenderjusterad data'!BH11</f>
        <v>7.5528200420944769E-2</v>
      </c>
      <c r="BI13" s="13">
        <f>Ackumulerad!BU2-'Pris och kalenderjusterad data'!BI11</f>
        <v>7.4551161330997928E-2</v>
      </c>
      <c r="BJ13" s="13">
        <f>Ackumulerad!BV2-'Pris och kalenderjusterad data'!BJ11</f>
        <v>4.8876908239035677E-2</v>
      </c>
      <c r="BK13" s="13">
        <f>Ackumulerad!BW2-'Pris och kalenderjusterad data'!BK11</f>
        <v>4.3077633214343214E-2</v>
      </c>
      <c r="BL13" s="25">
        <f>Ackumulerad!BX2-'Pris och kalenderjusterad data'!BL11</f>
        <v>4.1981270414896965E-2</v>
      </c>
      <c r="BM13" s="25">
        <f>Ackumulerad!BY2-'Pris och kalenderjusterad data'!BM11</f>
        <v>3.8886675384369296E-2</v>
      </c>
      <c r="BN13" s="25">
        <f>Ackumulerad!BZ2-'Pris och kalenderjusterad data'!BN11</f>
        <v>3.864436351623457E-2</v>
      </c>
      <c r="BO13" s="36">
        <f>Ackumulerad!CA2-'Pris och kalenderjusterad data'!BO11</f>
        <v>3.6829474070451784E-2</v>
      </c>
      <c r="BP13" s="36">
        <f>Ackumulerad!CB2-'Pris och kalenderjusterad data'!BP11</f>
        <v>3.6669364572227359E-2</v>
      </c>
      <c r="BQ13" s="13">
        <f>Ackumulerad!CC2-'Pris och kalenderjusterad data'!BQ11</f>
        <v>3.6484872579080514E-2</v>
      </c>
      <c r="BR13" s="13">
        <f>Ackumulerad!CD2-'Pris och kalenderjusterad data'!BR11</f>
        <v>3.6909685016786486E-2</v>
      </c>
      <c r="BS13" s="13">
        <f>Ackumulerad!CE2-'Pris och kalenderjusterad data'!BS11</f>
        <v>3.7283256562620437E-2</v>
      </c>
      <c r="BT13" s="13">
        <f>Ackumulerad!CF2-'Pris och kalenderjusterad data'!BT11</f>
        <v>3.7874354527239973E-2</v>
      </c>
      <c r="BU13" s="13">
        <f>Ackumulerad!CG2-'Pris och kalenderjusterad data'!BU11</f>
        <v>3.790481553780678E-2</v>
      </c>
      <c r="BV13" s="13">
        <f>Ackumulerad!CH2-'Pris och kalenderjusterad data'!BV11</f>
        <v>3.6869256014715024E-2</v>
      </c>
    </row>
    <row r="14" spans="1:77" x14ac:dyDescent="0.35">
      <c r="A14" s="6" t="s">
        <v>65</v>
      </c>
      <c r="B14" s="13">
        <f>Ackumulerad!N2-'Pris och kalenderjusterad data'!B12</f>
        <v>1.0788742104173688E-2</v>
      </c>
      <c r="C14" s="13">
        <f>Ackumulerad!O2-'Pris och kalenderjusterad data'!C12</f>
        <v>6.7279985870494219E-3</v>
      </c>
      <c r="D14" s="13">
        <f>Ackumulerad!P2-'Pris och kalenderjusterad data'!D12</f>
        <v>-1.6538308185368722E-2</v>
      </c>
      <c r="E14" s="13">
        <f>Ackumulerad!Q2-'Pris och kalenderjusterad data'!E12</f>
        <v>7.4652071918765994E-3</v>
      </c>
      <c r="F14" s="13">
        <f>Ackumulerad!R2-'Pris och kalenderjusterad data'!F12</f>
        <v>3.2754736436173548E-3</v>
      </c>
      <c r="G14" s="13">
        <f>Ackumulerad!S2-'Pris och kalenderjusterad data'!G12</f>
        <v>1.0528565174148241E-3</v>
      </c>
      <c r="H14" s="13">
        <f>Ackumulerad!T2-'Pris och kalenderjusterad data'!H12</f>
        <v>3.8746742241047016E-4</v>
      </c>
      <c r="I14" s="13">
        <f>Ackumulerad!U2-'Pris och kalenderjusterad data'!I12</f>
        <v>9.0338297048386806E-4</v>
      </c>
      <c r="J14" s="13">
        <f>Ackumulerad!V2-'Pris och kalenderjusterad data'!J12</f>
        <v>1.3393916282806728E-3</v>
      </c>
      <c r="K14" s="13">
        <f>Ackumulerad!W2-'Pris och kalenderjusterad data'!K12</f>
        <v>2.6952289800614704E-3</v>
      </c>
      <c r="L14" s="13">
        <f>Ackumulerad!X2-'Pris och kalenderjusterad data'!L12</f>
        <v>3.2154040830290054E-3</v>
      </c>
      <c r="M14" s="13">
        <f>Ackumulerad!Y2-'Pris och kalenderjusterad data'!M12</f>
        <v>3.3372506816873315E-3</v>
      </c>
      <c r="N14" s="13">
        <f>Ackumulerad!Z2-'Pris och kalenderjusterad data'!N12</f>
        <v>2.8289502231454433E-2</v>
      </c>
      <c r="O14" s="13">
        <f>Ackumulerad!AA2-'Pris och kalenderjusterad data'!O12</f>
        <v>4.626269645741532E-2</v>
      </c>
      <c r="P14" s="13">
        <f>Ackumulerad!AB2-'Pris och kalenderjusterad data'!P12</f>
        <v>6.6386044268561539E-2</v>
      </c>
      <c r="Q14" s="13">
        <f>Ackumulerad!AC2-'Pris och kalenderjusterad data'!Q12</f>
        <v>5.7367389336860697E-2</v>
      </c>
      <c r="R14" s="13">
        <f>Ackumulerad!AD2-'Pris och kalenderjusterad data'!R12</f>
        <v>5.4414217072424886E-2</v>
      </c>
      <c r="S14" s="13">
        <f>Ackumulerad!AE2-'Pris och kalenderjusterad data'!S12</f>
        <v>5.6600023137479472E-2</v>
      </c>
      <c r="T14" s="13">
        <f>Ackumulerad!AF2-'Pris och kalenderjusterad data'!T12</f>
        <v>5.4809631523031976E-2</v>
      </c>
      <c r="U14" s="13">
        <f>Ackumulerad!AG2-'Pris och kalenderjusterad data'!U12</f>
        <v>5.1531725307874643E-2</v>
      </c>
      <c r="V14" s="13">
        <f>Ackumulerad!AH2-'Pris och kalenderjusterad data'!V12</f>
        <v>5.1893252702415626E-2</v>
      </c>
      <c r="W14" s="13">
        <f>Ackumulerad!AI2-'Pris och kalenderjusterad data'!W12</f>
        <v>5.353334502535434E-2</v>
      </c>
      <c r="X14" s="13">
        <f>Ackumulerad!AJ2-'Pris och kalenderjusterad data'!X12</f>
        <v>5.3441598461134943E-2</v>
      </c>
      <c r="Y14" s="13">
        <f>Ackumulerad!AK2-'Pris och kalenderjusterad data'!Y12</f>
        <v>5.4538009240552965E-2</v>
      </c>
      <c r="Z14" s="13">
        <f>Ackumulerad!AL2-'Pris och kalenderjusterad data'!Z12</f>
        <v>3.9982677701391189E-2</v>
      </c>
      <c r="AA14" s="13">
        <f>Ackumulerad!AM2-'Pris och kalenderjusterad data'!AA12</f>
        <v>3.216045033226389E-2</v>
      </c>
      <c r="AB14" s="13">
        <f>Ackumulerad!AN2-'Pris och kalenderjusterad data'!AB12</f>
        <v>2.3848222895249016E-2</v>
      </c>
      <c r="AC14" s="13">
        <f>Ackumulerad!AO2-'Pris och kalenderjusterad data'!AC12</f>
        <v>1.6585816208900983E-2</v>
      </c>
      <c r="AD14" s="13">
        <f>Ackumulerad!AP2-'Pris och kalenderjusterad data'!AD12</f>
        <v>1.7311032893888578E-2</v>
      </c>
      <c r="AE14" s="13">
        <f>Ackumulerad!AQ2-'Pris och kalenderjusterad data'!AE12</f>
        <v>1.7695755536080382E-2</v>
      </c>
      <c r="AF14" s="13">
        <f>Ackumulerad!AR2-'Pris och kalenderjusterad data'!AF12</f>
        <v>1.7287480045597881E-2</v>
      </c>
      <c r="AG14" s="13">
        <f>Ackumulerad!AS2-'Pris och kalenderjusterad data'!AG12</f>
        <v>1.5597588041768251E-2</v>
      </c>
      <c r="AH14" s="13">
        <f>Ackumulerad!AT2-'Pris och kalenderjusterad data'!AH12</f>
        <v>1.4678743059545862E-2</v>
      </c>
      <c r="AI14" s="13">
        <f>Ackumulerad!AU2-'Pris och kalenderjusterad data'!AI12</f>
        <v>1.2101824351363314E-2</v>
      </c>
      <c r="AJ14" s="13">
        <f>Ackumulerad!AV2-'Pris och kalenderjusterad data'!AJ12</f>
        <v>1.054932439284717E-2</v>
      </c>
      <c r="AK14" s="13">
        <f>Ackumulerad!AW2-'Pris och kalenderjusterad data'!AK12</f>
        <v>8.9673179146341209E-3</v>
      </c>
      <c r="AL14" s="13">
        <f>Ackumulerad!AX2-'Pris och kalenderjusterad data'!AL12</f>
        <v>-8.6735603067771283E-3</v>
      </c>
      <c r="AM14" s="13">
        <f>Ackumulerad!AY2-'Pris och kalenderjusterad data'!AM12</f>
        <v>-1.2077365531062201E-2</v>
      </c>
      <c r="AN14" s="13">
        <f>Ackumulerad!AZ2-'Pris och kalenderjusterad data'!AN12</f>
        <v>-2.597179908962155E-2</v>
      </c>
      <c r="AO14" s="13">
        <f>Ackumulerad!BA2-'Pris och kalenderjusterad data'!AO12</f>
        <v>-1.7859152776573683E-2</v>
      </c>
      <c r="AP14" s="13">
        <f>Ackumulerad!BB2-'Pris och kalenderjusterad data'!AP12</f>
        <v>-2.3840081351420572E-2</v>
      </c>
      <c r="AQ14" s="13">
        <f>Ackumulerad!BC2-'Pris och kalenderjusterad data'!AQ12</f>
        <v>-2.9722885419622758E-2</v>
      </c>
      <c r="AR14" s="13">
        <f>Ackumulerad!BD2-'Pris och kalenderjusterad data'!AR12</f>
        <v>-3.5138493003586069E-2</v>
      </c>
      <c r="AS14" s="13">
        <f>Ackumulerad!BE2-'Pris och kalenderjusterad data'!AS12</f>
        <v>-3.6869468149814066E-2</v>
      </c>
      <c r="AT14" s="13">
        <f>Ackumulerad!BF2-'Pris och kalenderjusterad data'!AT12</f>
        <v>-4.1216251636963186E-2</v>
      </c>
      <c r="AU14" s="13">
        <f>Ackumulerad!BG2-'Pris och kalenderjusterad data'!AU12</f>
        <v>-4.7797384567593637E-2</v>
      </c>
      <c r="AV14" s="13">
        <f>Ackumulerad!BH2-'Pris och kalenderjusterad data'!AV12</f>
        <v>-5.2035807456610197E-2</v>
      </c>
      <c r="AW14" s="13">
        <f>Ackumulerad!BI2-'Pris och kalenderjusterad data'!AW12</f>
        <v>-5.6385488775596126E-2</v>
      </c>
      <c r="AX14" s="13">
        <f>Ackumulerad!BJ2-'Pris och kalenderjusterad data'!AX12</f>
        <v>-0.10035404551895599</v>
      </c>
      <c r="AY14" s="13">
        <f>Ackumulerad!BK2-'Pris och kalenderjusterad data'!AY12</f>
        <v>-0.10949390054737118</v>
      </c>
      <c r="AZ14" s="13">
        <f>Ackumulerad!BL2-'Pris och kalenderjusterad data'!AZ12</f>
        <v>-0.10897947537834995</v>
      </c>
      <c r="BA14" s="13">
        <f>Ackumulerad!BM2-'Pris och kalenderjusterad data'!BA12</f>
        <v>-0.10791850429434224</v>
      </c>
      <c r="BB14" s="13">
        <f>Ackumulerad!BN2-'Pris och kalenderjusterad data'!BB12</f>
        <v>-9.3622042030630626E-2</v>
      </c>
      <c r="BC14" s="13">
        <f>Ackumulerad!BO2-'Pris och kalenderjusterad data'!BC12</f>
        <v>-8.2697905271028826E-2</v>
      </c>
      <c r="BD14" s="13">
        <f>Ackumulerad!BP2-'Pris och kalenderjusterad data'!BD12</f>
        <v>-7.6907143949607182E-2</v>
      </c>
      <c r="BE14" s="13">
        <f>Ackumulerad!BQ2-'Pris och kalenderjusterad data'!BE12</f>
        <v>-7.0195408163851392E-2</v>
      </c>
      <c r="BF14" s="13">
        <f>Ackumulerad!BR2-'Pris och kalenderjusterad data'!BF12</f>
        <v>-6.3442652143865352E-2</v>
      </c>
      <c r="BG14" s="13">
        <f>Ackumulerad!BS2-'Pris och kalenderjusterad data'!BG12</f>
        <v>-5.6410343217654368E-2</v>
      </c>
      <c r="BH14" s="13">
        <f>Ackumulerad!BT2-'Pris och kalenderjusterad data'!BH12</f>
        <v>-5.190720597152465E-2</v>
      </c>
      <c r="BI14" s="13">
        <f>Ackumulerad!BU2-'Pris och kalenderjusterad data'!BI12</f>
        <v>-4.6613845926850958E-2</v>
      </c>
      <c r="BJ14" s="13">
        <f>Ackumulerad!BV2-'Pris och kalenderjusterad data'!BJ12</f>
        <v>1.3027688713791896E-2</v>
      </c>
      <c r="BK14" s="13">
        <f>Ackumulerad!BW2-'Pris och kalenderjusterad data'!BK12</f>
        <v>3.7496132980596064E-2</v>
      </c>
      <c r="BL14" s="25">
        <f>Ackumulerad!BX2-'Pris och kalenderjusterad data'!BL12</f>
        <v>5.001404672979759E-2</v>
      </c>
      <c r="BM14" s="25">
        <f>Ackumulerad!BY2-'Pris och kalenderjusterad data'!BM12</f>
        <v>3.4940535133914041E-2</v>
      </c>
      <c r="BN14" s="25">
        <f>Ackumulerad!BZ2-'Pris och kalenderjusterad data'!BN12</f>
        <v>3.5303113470295466E-2</v>
      </c>
      <c r="BO14" s="25">
        <f>Ackumulerad!CA2-'Pris och kalenderjusterad data'!BO12</f>
        <v>2.9546981904109426E-2</v>
      </c>
      <c r="BP14" s="25">
        <f>Ackumulerad!CB2-'Pris och kalenderjusterad data'!BP12</f>
        <v>2.9531030247795492E-2</v>
      </c>
      <c r="BQ14" s="13">
        <f>Ackumulerad!CC2-'Pris och kalenderjusterad data'!BQ12</f>
        <v>2.9648889243077292E-2</v>
      </c>
      <c r="BR14" s="13">
        <f>Ackumulerad!CD2-'Pris och kalenderjusterad data'!BR12</f>
        <v>2.6698096375242786E-2</v>
      </c>
      <c r="BS14" s="13">
        <f>Ackumulerad!CE2-'Pris och kalenderjusterad data'!BS12</f>
        <v>2.7262014302982918E-2</v>
      </c>
      <c r="BT14" s="13">
        <f>Ackumulerad!CF2-'Pris och kalenderjusterad data'!BT12</f>
        <v>2.7663341305711464E-2</v>
      </c>
      <c r="BU14" s="13">
        <f>Ackumulerad!CG2-'Pris och kalenderjusterad data'!BU12</f>
        <v>2.6324809902931401E-2</v>
      </c>
      <c r="BV14" s="13">
        <f>Ackumulerad!CH2-'Pris och kalenderjusterad data'!BV12</f>
        <v>2.663700158159088E-2</v>
      </c>
    </row>
    <row r="15" spans="1:77" x14ac:dyDescent="0.35">
      <c r="A15" s="6" t="s">
        <v>64</v>
      </c>
      <c r="B15" s="13">
        <f>B13-B12</f>
        <v>6.1483708744753951E-3</v>
      </c>
      <c r="C15" s="13">
        <f t="shared" ref="C15:L15" si="23">C13-C12</f>
        <v>4.3212597182167301E-3</v>
      </c>
      <c r="D15" s="13">
        <f t="shared" si="23"/>
        <v>1.1268223829876689E-3</v>
      </c>
      <c r="E15" s="13">
        <f t="shared" si="23"/>
        <v>7.4652071918765994E-3</v>
      </c>
      <c r="F15" s="13">
        <f t="shared" si="23"/>
        <v>4.221729257802842E-5</v>
      </c>
      <c r="G15" s="13">
        <f t="shared" si="23"/>
        <v>1.4376198879419988E-3</v>
      </c>
      <c r="H15" s="13">
        <f t="shared" si="23"/>
        <v>3.8746742241047016E-4</v>
      </c>
      <c r="I15" s="13">
        <f t="shared" si="23"/>
        <v>3.293301576250407E-4</v>
      </c>
      <c r="J15" s="13">
        <f t="shared" si="23"/>
        <v>1.3393916282806728E-3</v>
      </c>
      <c r="K15" s="13">
        <f t="shared" si="23"/>
        <v>2.2354588651189999E-3</v>
      </c>
      <c r="L15" s="13">
        <f t="shared" si="23"/>
        <v>2.7973438823600816E-3</v>
      </c>
      <c r="M15" s="13">
        <f t="shared" ref="M15:N15" si="24">M13-M12</f>
        <v>3.3372506816873315E-3</v>
      </c>
      <c r="N15" s="13">
        <f t="shared" si="24"/>
        <v>1.6795249357891118E-2</v>
      </c>
      <c r="O15" s="13">
        <f t="shared" ref="O15:T15" si="25">O13-O12</f>
        <v>2.231060064903212E-2</v>
      </c>
      <c r="P15" s="13">
        <f t="shared" si="25"/>
        <v>5.5448544268561495E-2</v>
      </c>
      <c r="Q15" s="13">
        <f t="shared" si="25"/>
        <v>4.8706881253719914E-2</v>
      </c>
      <c r="R15" s="13">
        <f t="shared" si="25"/>
        <v>4.98291643443185E-2</v>
      </c>
      <c r="S15" s="13">
        <f t="shared" si="25"/>
        <v>5.276566730925869E-2</v>
      </c>
      <c r="T15" s="13">
        <f t="shared" si="25"/>
        <v>4.9560287691011062E-2</v>
      </c>
      <c r="U15" s="13">
        <f t="shared" ref="U15:V15" si="26">U13-U12</f>
        <v>4.9243395788423738E-2</v>
      </c>
      <c r="V15" s="13">
        <f t="shared" si="26"/>
        <v>4.9342882898794072E-2</v>
      </c>
      <c r="W15" s="13">
        <f t="shared" ref="W15" si="27">W13-W12</f>
        <v>4.9866143558473741E-2</v>
      </c>
      <c r="X15" s="13">
        <f t="shared" ref="X15:AC15" si="28">X13-X12</f>
        <v>5.1773541747206719E-2</v>
      </c>
      <c r="Y15" s="13">
        <f t="shared" si="28"/>
        <v>5.1869817893116288E-2</v>
      </c>
      <c r="Z15" s="13">
        <f t="shared" si="28"/>
        <v>5.3619041337754858E-2</v>
      </c>
      <c r="AA15" s="13">
        <f t="shared" si="28"/>
        <v>5.6721853841035785E-2</v>
      </c>
      <c r="AB15" s="13">
        <f t="shared" si="28"/>
        <v>2.9257805584584462E-2</v>
      </c>
      <c r="AC15" s="13">
        <f t="shared" si="28"/>
        <v>2.6912838584116083E-2</v>
      </c>
      <c r="AD15" s="13">
        <f t="shared" ref="AD15:AE15" si="29">AD13-AD12</f>
        <v>2.6451800718385821E-2</v>
      </c>
      <c r="AE15" s="13">
        <f t="shared" si="29"/>
        <v>2.5343939092485779E-2</v>
      </c>
      <c r="AF15" s="13">
        <f t="shared" ref="AF15:AG15" si="30">AF13-AF12</f>
        <v>2.3167911277221509E-2</v>
      </c>
      <c r="AG15" s="13">
        <f t="shared" si="30"/>
        <v>2.1024608892953656E-2</v>
      </c>
      <c r="AH15" s="13">
        <f t="shared" ref="AH15:AI15" si="31">AH13-AH12</f>
        <v>1.9261227784596824E-2</v>
      </c>
      <c r="AI15" s="13">
        <f t="shared" si="31"/>
        <v>1.7101824351363315E-2</v>
      </c>
      <c r="AJ15" s="13">
        <f t="shared" ref="AJ15:AK15" si="32">AJ13-AJ12</f>
        <v>1.4506833245169548E-2</v>
      </c>
      <c r="AK15" s="13">
        <f t="shared" si="32"/>
        <v>1.2393279087074216E-2</v>
      </c>
      <c r="AL15" s="13">
        <f t="shared" ref="AL15:AM15" si="33">AL13-AL12</f>
        <v>-4.0652653759015722E-3</v>
      </c>
      <c r="AM15" s="13">
        <f t="shared" si="33"/>
        <v>-9.6792839962900334E-3</v>
      </c>
      <c r="AN15" s="13">
        <f t="shared" ref="AN15:AO15" si="34">AN13-AN12</f>
        <v>-1.5870788988611495E-2</v>
      </c>
      <c r="AO15" s="13">
        <f t="shared" si="34"/>
        <v>-1.6700404225009402E-2</v>
      </c>
      <c r="AP15" s="13">
        <f t="shared" ref="AP15:AQ15" si="35">AP13-AP12</f>
        <v>-2.3378826738874481E-2</v>
      </c>
      <c r="AQ15" s="13">
        <f t="shared" si="35"/>
        <v>-2.9722885419622758E-2</v>
      </c>
      <c r="AR15" s="13">
        <f t="shared" ref="AR15:AS15" si="36">AR13-AR12</f>
        <v>-3.4152623795567716E-2</v>
      </c>
      <c r="AS15" s="13">
        <f t="shared" si="36"/>
        <v>-3.6295085611043221E-2</v>
      </c>
      <c r="AT15" s="13">
        <f t="shared" ref="AT15:AV15" si="37">AT13-AT12</f>
        <v>-4.1983515064073051E-2</v>
      </c>
      <c r="AU15" s="13">
        <f t="shared" si="37"/>
        <v>-4.7338142317306597E-2</v>
      </c>
      <c r="AV15" s="13">
        <f t="shared" si="37"/>
        <v>-5.1617572408513182E-2</v>
      </c>
      <c r="AW15" s="13">
        <f t="shared" ref="AW15:AX15" si="38">AW13-AW12</f>
        <v>-5.5812532320286712E-2</v>
      </c>
      <c r="AX15" s="13">
        <f t="shared" si="38"/>
        <v>-0.10498367514858553</v>
      </c>
      <c r="AY15" s="13">
        <f t="shared" ref="AY15:BA15" si="39">AY13-AY12</f>
        <v>-0.11189774670121744</v>
      </c>
      <c r="AZ15" s="13">
        <f t="shared" si="39"/>
        <v>-0.11368905151649744</v>
      </c>
      <c r="BA15" s="13">
        <f t="shared" si="39"/>
        <v>-0.10849855069805447</v>
      </c>
      <c r="BB15" s="13">
        <f t="shared" ref="BB15:BC15" si="40">BB13-BB12</f>
        <v>-9.4083509497174145E-2</v>
      </c>
      <c r="BC15" s="13">
        <f t="shared" si="40"/>
        <v>-8.5010043999352636E-2</v>
      </c>
      <c r="BD15" s="13">
        <f t="shared" ref="BD15:BP15" si="41">BD13-BD12</f>
        <v>-7.7236091318028333E-2</v>
      </c>
      <c r="BE15" s="13">
        <f t="shared" si="41"/>
        <v>-7.1057477129368607E-2</v>
      </c>
      <c r="BF15" s="13">
        <f t="shared" si="41"/>
        <v>-6.4209327329145083E-2</v>
      </c>
      <c r="BG15" s="13">
        <f t="shared" si="41"/>
        <v>-5.6869796468286049E-2</v>
      </c>
      <c r="BH15" s="13">
        <f t="shared" si="41"/>
        <v>-5.2534821034286194E-2</v>
      </c>
      <c r="BI15" s="13">
        <f t="shared" si="41"/>
        <v>-4.6804940901053069E-2</v>
      </c>
      <c r="BJ15" s="13">
        <f t="shared" si="41"/>
        <v>1.0723541248354174E-2</v>
      </c>
      <c r="BK15" s="13">
        <f t="shared" si="41"/>
        <v>1.8311480702418503E-2</v>
      </c>
      <c r="BL15" s="25">
        <f t="shared" si="41"/>
        <v>2.8036313281515124E-2</v>
      </c>
      <c r="BM15" s="25">
        <f t="shared" si="41"/>
        <v>2.6790148535232428E-2</v>
      </c>
      <c r="BN15" s="25">
        <f t="shared" si="41"/>
        <v>2.6051178363040384E-2</v>
      </c>
      <c r="BO15" s="25">
        <f t="shared" si="41"/>
        <v>2.4536787952970318E-2</v>
      </c>
      <c r="BP15" s="25">
        <f t="shared" si="41"/>
        <v>2.4586589169905221E-2</v>
      </c>
      <c r="BQ15" s="13">
        <f t="shared" ref="BQ15:BR15" si="42">BQ13-BQ12</f>
        <v>2.4183952455582254E-2</v>
      </c>
      <c r="BR15" s="13">
        <f t="shared" si="42"/>
        <v>2.3628029725988986E-2</v>
      </c>
      <c r="BS15" s="13">
        <f t="shared" ref="BS15:BT15" si="43">BS13-BS12</f>
        <v>2.3581915985742441E-2</v>
      </c>
      <c r="BT15" s="13">
        <f t="shared" si="43"/>
        <v>2.3685708107243464E-2</v>
      </c>
      <c r="BU15" s="13">
        <f t="shared" ref="BU15:BV15" si="44">BU13-BU12</f>
        <v>2.3454935699323221E-2</v>
      </c>
      <c r="BV15" s="13">
        <f t="shared" si="44"/>
        <v>1.5142748708027565E-2</v>
      </c>
    </row>
    <row r="16" spans="1:77" x14ac:dyDescent="0.35">
      <c r="A16" s="3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8"/>
    </row>
    <row r="17" spans="1:74" x14ac:dyDescent="0.35">
      <c r="A17" s="28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8"/>
    </row>
    <row r="18" spans="1:74" x14ac:dyDescent="0.35">
      <c r="A18" s="16" t="s">
        <v>149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8"/>
      <c r="BU18" s="1" t="s">
        <v>155</v>
      </c>
    </row>
    <row r="19" spans="1:74" x14ac:dyDescent="0.35">
      <c r="A19" s="15"/>
      <c r="B19" s="14" t="s">
        <v>41</v>
      </c>
      <c r="C19" s="14" t="s">
        <v>44</v>
      </c>
      <c r="D19" s="14" t="s">
        <v>45</v>
      </c>
      <c r="E19" s="14" t="s">
        <v>46</v>
      </c>
      <c r="F19" s="14" t="s">
        <v>47</v>
      </c>
      <c r="G19" s="14" t="s">
        <v>48</v>
      </c>
      <c r="H19" s="14" t="s">
        <v>49</v>
      </c>
      <c r="I19" s="14" t="s">
        <v>50</v>
      </c>
      <c r="J19" s="14" t="s">
        <v>51</v>
      </c>
      <c r="K19" s="14" t="s">
        <v>52</v>
      </c>
      <c r="L19" s="14" t="s">
        <v>53</v>
      </c>
      <c r="M19" s="14" t="s">
        <v>54</v>
      </c>
      <c r="N19" s="5" t="s">
        <v>69</v>
      </c>
      <c r="O19" s="5" t="s">
        <v>70</v>
      </c>
      <c r="P19" s="5" t="s">
        <v>71</v>
      </c>
      <c r="Q19" s="5" t="s">
        <v>73</v>
      </c>
      <c r="R19" s="5" t="s">
        <v>74</v>
      </c>
      <c r="S19" s="5" t="s">
        <v>75</v>
      </c>
      <c r="T19" s="5" t="s">
        <v>77</v>
      </c>
      <c r="U19" s="5" t="s">
        <v>78</v>
      </c>
      <c r="V19" s="5" t="s">
        <v>79</v>
      </c>
      <c r="W19" s="5" t="s">
        <v>81</v>
      </c>
      <c r="X19" s="5" t="s">
        <v>82</v>
      </c>
      <c r="Y19" s="5" t="s">
        <v>84</v>
      </c>
      <c r="Z19" s="5" t="s">
        <v>90</v>
      </c>
      <c r="AA19" s="5" t="s">
        <v>91</v>
      </c>
      <c r="AB19" s="5" t="s">
        <v>93</v>
      </c>
      <c r="AC19" s="14" t="s">
        <v>99</v>
      </c>
      <c r="AD19" s="14" t="s">
        <v>100</v>
      </c>
      <c r="AE19" s="5" t="s">
        <v>102</v>
      </c>
      <c r="AF19" s="5" t="s">
        <v>103</v>
      </c>
      <c r="AG19" s="5" t="s">
        <v>105</v>
      </c>
      <c r="AH19" s="5" t="s">
        <v>106</v>
      </c>
      <c r="AI19" s="5" t="s">
        <v>109</v>
      </c>
      <c r="AJ19" s="5" t="s">
        <v>110</v>
      </c>
      <c r="AK19" s="5" t="s">
        <v>114</v>
      </c>
      <c r="AL19" s="5" t="s">
        <v>116</v>
      </c>
      <c r="AM19" s="5" t="s">
        <v>92</v>
      </c>
      <c r="AN19" s="5" t="s">
        <v>119</v>
      </c>
      <c r="AO19" s="5" t="s">
        <v>122</v>
      </c>
      <c r="AP19" s="5" t="s">
        <v>123</v>
      </c>
      <c r="AQ19" s="5" t="s">
        <v>124</v>
      </c>
      <c r="AR19" s="5" t="s">
        <v>126</v>
      </c>
      <c r="AS19" s="5" t="s">
        <v>127</v>
      </c>
      <c r="AT19" s="5" t="s">
        <v>128</v>
      </c>
      <c r="AU19" s="5" t="s">
        <v>130</v>
      </c>
      <c r="AV19" s="5" t="s">
        <v>132</v>
      </c>
      <c r="AW19" s="5" t="s">
        <v>133</v>
      </c>
      <c r="AX19" s="5" t="s">
        <v>135</v>
      </c>
      <c r="AY19" s="5" t="s">
        <v>137</v>
      </c>
      <c r="AZ19" s="5" t="s">
        <v>121</v>
      </c>
      <c r="BA19" s="5" t="s">
        <v>139</v>
      </c>
      <c r="BB19" s="5" t="s">
        <v>140</v>
      </c>
      <c r="BC19" s="5" t="s">
        <v>141</v>
      </c>
      <c r="BD19" s="5" t="s">
        <v>143</v>
      </c>
      <c r="BE19" s="5" t="s">
        <v>144</v>
      </c>
      <c r="BF19" s="5" t="s">
        <v>145</v>
      </c>
      <c r="BG19" s="5" t="s">
        <v>131</v>
      </c>
      <c r="BH19" s="5" t="s">
        <v>147</v>
      </c>
      <c r="BI19" s="5" t="s">
        <v>151</v>
      </c>
      <c r="BJ19" s="5" t="s">
        <v>153</v>
      </c>
      <c r="BK19" s="5" t="s">
        <v>154</v>
      </c>
      <c r="BL19" s="5" t="s">
        <v>156</v>
      </c>
      <c r="BM19" s="5" t="s">
        <v>158</v>
      </c>
      <c r="BN19" s="5" t="s">
        <v>159</v>
      </c>
      <c r="BO19" s="5" t="s">
        <v>160</v>
      </c>
      <c r="BP19" s="5" t="s">
        <v>162</v>
      </c>
      <c r="BQ19" s="5" t="s">
        <v>163</v>
      </c>
      <c r="BR19" s="5" t="s">
        <v>165</v>
      </c>
      <c r="BS19" s="5" t="s">
        <v>168</v>
      </c>
      <c r="BT19" s="5" t="s">
        <v>170</v>
      </c>
      <c r="BU19" s="5" t="s">
        <v>173</v>
      </c>
      <c r="BV19" s="5" t="s">
        <v>177</v>
      </c>
    </row>
    <row r="20" spans="1:74" x14ac:dyDescent="0.35">
      <c r="A20" s="6" t="s">
        <v>150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3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18">
        <v>2.0857197031680874E-2</v>
      </c>
      <c r="AA20" s="18">
        <v>1.887281521437667E-2</v>
      </c>
      <c r="AB20" s="18">
        <v>1.668391101914124E-2</v>
      </c>
      <c r="AC20" s="18">
        <v>1.3277349069450661E-2</v>
      </c>
      <c r="AD20" s="18">
        <v>9.2270749992284795E-3</v>
      </c>
      <c r="AE20" s="18">
        <v>6.7957578462911616E-3</v>
      </c>
      <c r="AF20" s="18">
        <v>5.2522219460890973E-3</v>
      </c>
      <c r="AG20" s="18">
        <v>3.8494592852540421E-3</v>
      </c>
      <c r="AH20" s="18">
        <v>3.8312707346122021E-3</v>
      </c>
      <c r="AI20" s="18">
        <v>3.5943491113685777E-3</v>
      </c>
      <c r="AJ20" s="18">
        <v>3.4965837535099187E-3</v>
      </c>
      <c r="AK20" s="18">
        <v>4.1002092151503078E-3</v>
      </c>
      <c r="AL20" s="18">
        <v>4.1549096885977743E-3</v>
      </c>
      <c r="AM20" s="18">
        <v>7.3268646616160282E-3</v>
      </c>
      <c r="AN20" s="18">
        <v>1.224780562269423E-2</v>
      </c>
      <c r="AO20" s="18">
        <v>1.8250033089320716E-2</v>
      </c>
      <c r="AP20" s="18">
        <v>2.6437194468008185E-2</v>
      </c>
      <c r="AQ20" s="18">
        <v>3.5991754384623986E-2</v>
      </c>
      <c r="AR20" s="18">
        <v>4.7586278962486128E-2</v>
      </c>
      <c r="AS20" s="18">
        <v>5.9120592964030161E-2</v>
      </c>
      <c r="AT20" s="18">
        <v>7.1800851934931131E-2</v>
      </c>
      <c r="AU20" s="18">
        <v>8.5205044590394241E-2</v>
      </c>
      <c r="AV20" s="18">
        <v>9.9385464637530729E-2</v>
      </c>
      <c r="AW20" s="18">
        <v>0.11314424355629549</v>
      </c>
      <c r="AX20" s="18">
        <v>0.12786637679837409</v>
      </c>
      <c r="AY20" s="18">
        <v>0.14208216105911275</v>
      </c>
      <c r="AZ20" s="18">
        <v>0.15369322180443556</v>
      </c>
      <c r="BA20" s="18">
        <v>0.16215135259445179</v>
      </c>
      <c r="BB20" s="18">
        <v>0.16637339891941805</v>
      </c>
      <c r="BC20" s="18">
        <v>0.1671175868718271</v>
      </c>
      <c r="BD20" s="18">
        <v>0.16406508495688898</v>
      </c>
      <c r="BE20" s="18">
        <v>0.15925296868684935</v>
      </c>
      <c r="BF20" s="18">
        <v>0.15165588557392407</v>
      </c>
      <c r="BG20" s="18">
        <v>0.142329085321976</v>
      </c>
      <c r="BH20" s="13">
        <v>0.13222276933604299</v>
      </c>
      <c r="BI20" s="13">
        <v>0.121356102232052</v>
      </c>
      <c r="BJ20" s="13">
        <v>0.10835358977008758</v>
      </c>
      <c r="BK20" s="13">
        <v>9.2047535226840616E-2</v>
      </c>
      <c r="BL20" s="13">
        <v>7.5222270393213275E-2</v>
      </c>
      <c r="BM20" s="13">
        <v>6.2153430526936226E-2</v>
      </c>
      <c r="BN20" s="13">
        <v>5.1995029448813623E-2</v>
      </c>
      <c r="BO20" s="13">
        <v>4.2828362014827759E-2</v>
      </c>
      <c r="BP20" s="13">
        <v>3.5166406112843537E-2</v>
      </c>
      <c r="BQ20" s="13">
        <v>2.9039012677719578E-2</v>
      </c>
      <c r="BR20" s="13">
        <v>2.4618754808753307E-2</v>
      </c>
      <c r="BS20" s="13">
        <v>2.0711886456018735E-2</v>
      </c>
      <c r="BT20" s="13">
        <v>1.7279574656624108E-2</v>
      </c>
      <c r="BU20" s="13">
        <v>1.4449879838483559E-2</v>
      </c>
      <c r="BV20" s="24">
        <v>1.3146666612615432E-2</v>
      </c>
    </row>
    <row r="21" spans="1:74" x14ac:dyDescent="0.35">
      <c r="A21" s="6" t="s">
        <v>148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>
        <f>'Rullande 12'!AL2-'Pris och kalenderjusterad data'!Z20</f>
        <v>5.5369399518685913E-2</v>
      </c>
      <c r="AA21" s="13">
        <f>'Rullande 12'!AM2-'Pris och kalenderjusterad data'!AA20</f>
        <v>5.2312235580785016E-2</v>
      </c>
      <c r="AB21" s="13">
        <f>'Rullande 12'!AN2-'Pris och kalenderjusterad data'!AB20</f>
        <v>4.43178659816994E-2</v>
      </c>
      <c r="AC21" s="13">
        <f>'Rullande 12'!AO2-'Pris och kalenderjusterad data'!AC20</f>
        <v>4.1035830768931802E-2</v>
      </c>
      <c r="AD21" s="13">
        <f>'Rullande 12'!AP2-'Pris och kalenderjusterad data'!AD20</f>
        <v>3.8992324011954071E-2</v>
      </c>
      <c r="AE21" s="13">
        <f>'Rullande 12'!AQ2-'Pris och kalenderjusterad data'!AE20</f>
        <v>3.488434112102512E-2</v>
      </c>
      <c r="AF21" s="13">
        <f>'Rullande 12'!AR2-'Pris och kalenderjusterad data'!AF20</f>
        <v>3.2217496902142928E-2</v>
      </c>
      <c r="AG21" s="13">
        <f>'Rullande 12'!AS2-'Pris och kalenderjusterad data'!AG20</f>
        <v>2.9953669345432532E-2</v>
      </c>
      <c r="AH21" s="13">
        <f>'Rullande 12'!AT2-'Pris och kalenderjusterad data'!AH20</f>
        <v>2.6346544413387907E-2</v>
      </c>
      <c r="AI21" s="13">
        <f>'Rullande 12'!AU2-'Pris och kalenderjusterad data'!AI20</f>
        <v>2.0004414556198391E-2</v>
      </c>
      <c r="AJ21" s="13">
        <f>'Rullande 12'!AV2-'Pris och kalenderjusterad data'!AJ20</f>
        <v>1.5487375861218178E-2</v>
      </c>
      <c r="AK21" s="13">
        <f>'Rullande 12'!AW2-'Pris och kalenderjusterad data'!AK20</f>
        <v>8.9673179146341209E-3</v>
      </c>
      <c r="AL21" s="13">
        <f>'Rullande 12'!AX2-'Pris och kalenderjusterad data'!AL20</f>
        <v>5.2732459473645577E-3</v>
      </c>
      <c r="AM21" s="13">
        <f>'Rullande 12'!AY2-'Pris och kalenderjusterad data'!AM20</f>
        <v>2.0864233516113551E-3</v>
      </c>
      <c r="AN21" s="13">
        <f>'Rullande 12'!AZ2-'Pris och kalenderjusterad data'!AN20</f>
        <v>-3.1841246166071091E-3</v>
      </c>
      <c r="AO21" s="13">
        <f>'Rullande 12'!BA2-'Pris och kalenderjusterad data'!AO20</f>
        <v>-2.4821983906195833E-3</v>
      </c>
      <c r="AP21" s="13">
        <f>'Rullande 12'!BB2-'Pris och kalenderjusterad data'!AP20</f>
        <v>-8.177997305464757E-3</v>
      </c>
      <c r="AQ21" s="13">
        <f>'Rullande 12'!BC2-'Pris och kalenderjusterad data'!AQ20</f>
        <v>-1.4679307886655169E-2</v>
      </c>
      <c r="AR21" s="13">
        <f>'Rullande 12'!BD2-'Pris och kalenderjusterad data'!AR20</f>
        <v>-2.1571780624050962E-2</v>
      </c>
      <c r="AS21" s="13">
        <f>'Rullande 12'!BE2-'Pris och kalenderjusterad data'!AS20</f>
        <v>-2.602823532692411E-2</v>
      </c>
      <c r="AT21" s="13">
        <f>'Rullande 12'!BF2-'Pris och kalenderjusterad data'!AT20</f>
        <v>-3.3144214900736602E-2</v>
      </c>
      <c r="AU21" s="13">
        <f>'Rullande 12'!BG2-'Pris och kalenderjusterad data'!AU20</f>
        <v>-4.1216701153424129E-2</v>
      </c>
      <c r="AV21" s="13">
        <f>'Rullande 12'!BH2-'Pris och kalenderjusterad data'!AV20</f>
        <v>-4.8816531064731494E-2</v>
      </c>
      <c r="AW21" s="13">
        <f>'Rullande 12'!BI2-'Pris och kalenderjusterad data'!AW20</f>
        <v>-5.6385488775596126E-2</v>
      </c>
      <c r="AX21" s="13">
        <f>'Rullande 12'!BJ2-'Pris och kalenderjusterad data'!AX20</f>
        <v>-6.4422482293205352E-2</v>
      </c>
      <c r="AY21" s="13">
        <f>'Rullande 12'!BK2-'Pris och kalenderjusterad data'!AY20</f>
        <v>-7.3647004069084421E-2</v>
      </c>
      <c r="AZ21" s="13">
        <f>'Rullande 12'!BL2-'Pris och kalenderjusterad data'!AZ20</f>
        <v>-7.8147118247204661E-2</v>
      </c>
      <c r="BA21" s="13">
        <f>'Rullande 12'!BM2-'Pris och kalenderjusterad data'!BA20</f>
        <v>-8.721194385963682E-2</v>
      </c>
      <c r="BB21" s="13">
        <f>'Rullande 12'!BN2-'Pris och kalenderjusterad data'!BB20</f>
        <v>-8.6067867850162738E-2</v>
      </c>
      <c r="BC21" s="13">
        <f>'Rullande 12'!BO2-'Pris och kalenderjusterad data'!BC20</f>
        <v>-8.2982411647638754E-2</v>
      </c>
      <c r="BD21" s="13">
        <f>'Rullande 12'!BP2-'Pris och kalenderjusterad data'!BD20</f>
        <v>-8.0547363415200302E-2</v>
      </c>
      <c r="BE21" s="13">
        <f>'Rullande 12'!BQ2-'Pris och kalenderjusterad data'!BE20</f>
        <v>-7.8137229914214457E-2</v>
      </c>
      <c r="BF21" s="13">
        <f>'Rullande 12'!BR2-'Pris och kalenderjusterad data'!BF20</f>
        <v>-7.257960162184407E-2</v>
      </c>
      <c r="BG21" s="13">
        <f>'Rullande 12'!BS2-'Pris och kalenderjusterad data'!BG20</f>
        <v>-6.316181367745291E-2</v>
      </c>
      <c r="BH21" s="31">
        <f>'Rullande 12'!BT2-'Pris och kalenderjusterad data'!BH20</f>
        <v>-5.6066373285776294E-2</v>
      </c>
      <c r="BI21" s="31">
        <f>'Rullande 12'!BU2-'Pris och kalenderjusterad data'!BI20</f>
        <v>-4.6613845926851957E-2</v>
      </c>
      <c r="BJ21" s="31">
        <f>'Rullande 12'!BV2-'Pris och kalenderjusterad data'!BJ20</f>
        <v>-3.7089764378259282E-2</v>
      </c>
      <c r="BK21" s="31">
        <f>'Rullande 12'!BW2-'Pris och kalenderjusterad data'!BK20</f>
        <v>-2.199137252606187E-2</v>
      </c>
      <c r="BL21" s="31">
        <f>'Rullande 12'!BX2-'Pris och kalenderjusterad data'!BL20</f>
        <v>-6.9304603125948105E-3</v>
      </c>
      <c r="BM21" s="31">
        <f>'Rullande 12'!BY2-'Pris och kalenderjusterad data'!BM20</f>
        <v>4.37474548415695E-4</v>
      </c>
      <c r="BN21" s="31">
        <f>'Rullande 12'!BZ2-'Pris och kalenderjusterad data'!BN20</f>
        <v>6.3401689077644541E-3</v>
      </c>
      <c r="BO21" s="31">
        <f>'Rullande 12'!CA2-'Pris och kalenderjusterad data'!BO20</f>
        <v>8.4634165657155869E-3</v>
      </c>
      <c r="BP21" s="31">
        <f>'Rullande 12'!CB2-'Pris och kalenderjusterad data'!BP20</f>
        <v>1.4382718359442562E-2</v>
      </c>
      <c r="BQ21" s="31">
        <f>'Rullande 12'!CC2-'Pris och kalenderjusterad data'!BQ20</f>
        <v>1.8883644557518009E-2</v>
      </c>
      <c r="BR21" s="31">
        <f>'Rullande 12'!CD2-'Pris och kalenderjusterad data'!BR20</f>
        <v>2.0257982303006461E-2</v>
      </c>
      <c r="BS21" s="31">
        <f>'Rullande 12'!CE2-'Pris och kalenderjusterad data'!BS20</f>
        <v>2.2798849728116855E-2</v>
      </c>
      <c r="BT21" s="31">
        <f>'Rullande 12'!CF2-'Pris och kalenderjusterad data'!BT20</f>
        <v>2.6298983391724873E-2</v>
      </c>
      <c r="BU21" s="31">
        <f>'Rullande 12'!CG2-'Pris och kalenderjusterad data'!BU20</f>
        <v>2.6324809902931401E-2</v>
      </c>
      <c r="BV21" s="24">
        <f>'Rullande 12'!CH2-'Pris och kalenderjusterad data'!BV20</f>
        <v>2.744147483848014E-2</v>
      </c>
    </row>
    <row r="22" spans="1:74" x14ac:dyDescent="0.35">
      <c r="A22" s="30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</row>
    <row r="23" spans="1:74" x14ac:dyDescent="0.35">
      <c r="A23" s="16" t="s">
        <v>57</v>
      </c>
    </row>
    <row r="24" spans="1:74" x14ac:dyDescent="0.35">
      <c r="A24" s="15"/>
      <c r="B24" s="2" t="s">
        <v>60</v>
      </c>
      <c r="C24" s="2" t="s">
        <v>61</v>
      </c>
      <c r="D24" s="2" t="s">
        <v>62</v>
      </c>
      <c r="E24" s="2" t="s">
        <v>66</v>
      </c>
      <c r="F24" s="2" t="s">
        <v>72</v>
      </c>
      <c r="G24" s="2" t="s">
        <v>76</v>
      </c>
      <c r="H24" s="2" t="s">
        <v>80</v>
      </c>
      <c r="I24" s="2" t="s">
        <v>85</v>
      </c>
      <c r="J24" s="2" t="s">
        <v>94</v>
      </c>
      <c r="K24" s="2" t="s">
        <v>101</v>
      </c>
      <c r="L24" s="2" t="s">
        <v>107</v>
      </c>
      <c r="M24" s="2" t="s">
        <v>115</v>
      </c>
      <c r="N24" s="2" t="s">
        <v>120</v>
      </c>
      <c r="O24" s="2" t="s">
        <v>125</v>
      </c>
      <c r="P24" s="2" t="s">
        <v>129</v>
      </c>
      <c r="Q24" s="5" t="s">
        <v>134</v>
      </c>
      <c r="R24" s="5" t="s">
        <v>138</v>
      </c>
      <c r="S24" s="5" t="s">
        <v>142</v>
      </c>
      <c r="T24" s="5" t="s">
        <v>146</v>
      </c>
      <c r="U24" s="5" t="s">
        <v>152</v>
      </c>
      <c r="V24" s="5" t="s">
        <v>157</v>
      </c>
      <c r="W24" s="5" t="s">
        <v>161</v>
      </c>
      <c r="X24" s="5" t="s">
        <v>166</v>
      </c>
      <c r="Y24" s="5" t="s">
        <v>174</v>
      </c>
    </row>
    <row r="25" spans="1:74" x14ac:dyDescent="0.35">
      <c r="A25" s="6" t="s">
        <v>42</v>
      </c>
      <c r="B25" s="13">
        <v>-1.7665130568356391E-2</v>
      </c>
      <c r="C25" s="13">
        <v>1.6962220508866643E-2</v>
      </c>
      <c r="D25" s="13">
        <v>7.6219512195119243E-4</v>
      </c>
      <c r="E25" s="13">
        <v>0</v>
      </c>
      <c r="F25" s="13">
        <v>1.0937500000000044E-2</v>
      </c>
      <c r="G25" s="13">
        <v>-3.0120481927711218E-3</v>
      </c>
      <c r="H25" s="13">
        <v>0</v>
      </c>
      <c r="I25" s="13">
        <v>3.0165912518853588E-3</v>
      </c>
      <c r="J25" s="13">
        <v>-5.4095826893354459E-3</v>
      </c>
      <c r="K25" s="13">
        <v>-9.8410295230885181E-3</v>
      </c>
      <c r="L25" s="13">
        <v>1.5232292460014563E-3</v>
      </c>
      <c r="M25" s="13">
        <v>0</v>
      </c>
      <c r="N25" s="13">
        <v>-1.0101010101010055E-2</v>
      </c>
      <c r="O25" s="13">
        <v>9.9388379204892185E-3</v>
      </c>
      <c r="P25" s="13">
        <v>2.2813688212928174E-3</v>
      </c>
      <c r="Q25" s="13">
        <v>-4.5248868778280382E-3</v>
      </c>
      <c r="R25" s="13">
        <v>4.7095761381474865E-3</v>
      </c>
      <c r="S25" s="13">
        <v>0</v>
      </c>
      <c r="T25" s="13">
        <v>-2.2761760242792084E-3</v>
      </c>
      <c r="U25" s="33">
        <v>-1.5151515151514694E-3</v>
      </c>
      <c r="V25" s="26">
        <v>2.1977733448282466E-2</v>
      </c>
      <c r="W25" s="37">
        <v>-1.1534872495489457E-2</v>
      </c>
      <c r="X25" s="37">
        <v>-7.6103500761037779E-4</v>
      </c>
      <c r="Y25" s="37">
        <v>2.2761760242793194E-3</v>
      </c>
    </row>
    <row r="26" spans="1:74" x14ac:dyDescent="0.35">
      <c r="A26" s="6" t="s">
        <v>63</v>
      </c>
      <c r="B26" s="8">
        <v>2.5417684310631738E-2</v>
      </c>
      <c r="C26" s="8">
        <v>2.5786736717954284E-2</v>
      </c>
      <c r="D26" s="8">
        <v>3.2991334857264354E-2</v>
      </c>
      <c r="E26" s="13">
        <v>2.8066550210898544E-2</v>
      </c>
      <c r="F26" s="20">
        <v>2.4945724342895659E-2</v>
      </c>
      <c r="G26" s="18">
        <v>3.3469217100449367E-2</v>
      </c>
      <c r="H26" s="18">
        <v>1.4944729203977047E-2</v>
      </c>
      <c r="I26" s="18">
        <v>1.2070162351454305E-2</v>
      </c>
      <c r="J26" s="13">
        <v>6.4882317254995048E-3</v>
      </c>
      <c r="K26" s="13">
        <v>-6.0583380532405195E-3</v>
      </c>
      <c r="L26" s="13">
        <v>3.0625697190955758E-3</v>
      </c>
      <c r="M26" s="13">
        <v>1.3052291060972276E-2</v>
      </c>
      <c r="N26" s="13">
        <v>3.9189244411752755E-2</v>
      </c>
      <c r="O26" s="13">
        <v>8.8651002818678437E-2</v>
      </c>
      <c r="P26" s="13">
        <v>0.14535142348754415</v>
      </c>
      <c r="Q26" s="13">
        <v>0.17842742954152713</v>
      </c>
      <c r="R26" s="13">
        <v>0.20058002359418001</v>
      </c>
      <c r="S26" s="25">
        <v>0.1449642473243915</v>
      </c>
      <c r="T26" s="25">
        <v>9.0661935404143357E-2</v>
      </c>
      <c r="U26" s="34">
        <v>6.0411950332716069E-2</v>
      </c>
      <c r="V26" s="26">
        <v>1.3944957133381841E-2</v>
      </c>
      <c r="W26" s="37">
        <v>1.0645419367479203E-2</v>
      </c>
      <c r="X26" s="37">
        <v>1.5239559728067231E-2</v>
      </c>
      <c r="Y26" s="37">
        <v>1.7928045220400701E-2</v>
      </c>
    </row>
    <row r="27" spans="1:74" x14ac:dyDescent="0.35">
      <c r="A27" s="6" t="s">
        <v>43</v>
      </c>
      <c r="B27" s="13">
        <f>Kvartal!J2-'Pris och kalenderjusterad data'!B25</f>
        <v>2.6544506693619407E-2</v>
      </c>
      <c r="C27" s="13">
        <f>Kvartal!K2-'Pris och kalenderjusterad data'!C25</f>
        <v>2.6170144560597741E-2</v>
      </c>
      <c r="D27" s="13">
        <f>Kvartal!L2-'Pris och kalenderjusterad data'!D25</f>
        <v>3.4119323107562716E-2</v>
      </c>
      <c r="E27" s="13">
        <f>Kvartal!M2-'Pris och kalenderjusterad data'!E25</f>
        <v>3.7204476281485377E-2</v>
      </c>
      <c r="F27" s="13">
        <f>Kvartal!N2-'Pris och kalenderjusterad data'!F25</f>
        <v>8.0394268611457154E-2</v>
      </c>
      <c r="G27" s="13">
        <f>Kvartal!O2-'Pris och kalenderjusterad data'!G25</f>
        <v>8.3851423447149465E-2</v>
      </c>
      <c r="H27" s="13">
        <f>Kvartal!P2-'Pris och kalenderjusterad data'!H25</f>
        <v>5.8112128855494216E-2</v>
      </c>
      <c r="I27" s="13">
        <f>Kvartal!Q2-'Pris och kalenderjusterad data'!I25</f>
        <v>7.1538851744952225E-2</v>
      </c>
      <c r="J27" s="13">
        <f>Kvartal!R2-'Pris och kalenderjusterad data'!J25</f>
        <v>3.5746037310083967E-2</v>
      </c>
      <c r="K27" s="13">
        <f>Kvartal!S2-'Pris och kalenderjusterad data'!K25</f>
        <v>1.6251118660912108E-2</v>
      </c>
      <c r="L27" s="13">
        <f>Kvartal!T2-'Pris och kalenderjusterad data'!L25</f>
        <v>1.0227524181975145E-2</v>
      </c>
      <c r="M27" s="13">
        <f>Kvartal!U2-'Pris och kalenderjusterad data'!M25</f>
        <v>5.1785748770032392E-3</v>
      </c>
      <c r="N27" s="13">
        <f>Kvartal!V2-'Pris och kalenderjusterad data'!N25</f>
        <v>2.331845542314126E-2</v>
      </c>
      <c r="O27" s="13">
        <f>Kvartal!W2-'Pris och kalenderjusterad data'!O25</f>
        <v>4.4050762695825973E-2</v>
      </c>
      <c r="P27" s="13">
        <f>Kvartal!X2-'Pris och kalenderjusterad data'!P25</f>
        <v>7.9221679263853817E-2</v>
      </c>
      <c r="Q27" s="13">
        <f>Kvartal!Y2-'Pris och kalenderjusterad data'!Q25</f>
        <v>8.0840987379189544E-2</v>
      </c>
      <c r="R27" s="13">
        <f>Kvartal!Z2-'Pris och kalenderjusterad data'!R25</f>
        <v>8.6890972077682704E-2</v>
      </c>
      <c r="S27" s="13">
        <f>Kvartal!AA2-'Pris och kalenderjusterad data'!S25</f>
        <v>8.736043939933702E-2</v>
      </c>
      <c r="T27" s="13">
        <f>Kvartal!AB2-'Pris och kalenderjusterad data'!T25</f>
        <v>6.438184730209684E-2</v>
      </c>
      <c r="U27" s="13">
        <f>Kvartal!AC2-'Pris och kalenderjusterad data'!U25</f>
        <v>6.1385407501014067E-2</v>
      </c>
      <c r="V27" s="25">
        <f>Kvartal!AD2-'Pris och kalenderjusterad data'!V25</f>
        <v>4.1981270414896965E-2</v>
      </c>
      <c r="W27" s="36">
        <f>Kvartal!AE2-'Pris och kalenderjusterad data'!W25</f>
        <v>3.331442907801796E-2</v>
      </c>
      <c r="X27" s="36">
        <f>Kvartal!AF2-'Pris och kalenderjusterad data'!X25</f>
        <v>3.710939499101662E-2</v>
      </c>
      <c r="Y27" s="36">
        <f>Kvartal!AG2-'Pris och kalenderjusterad data'!Y25</f>
        <v>4.079603177761526E-2</v>
      </c>
    </row>
    <row r="28" spans="1:74" x14ac:dyDescent="0.35">
      <c r="A28" s="6" t="s">
        <v>65</v>
      </c>
      <c r="B28" s="13">
        <f>Kvartal!J2-'Pris och kalenderjusterad data'!B26</f>
        <v>-1.6538308185368722E-2</v>
      </c>
      <c r="C28" s="13">
        <f>Kvartal!K2-'Pris och kalenderjusterad data'!C26</f>
        <v>1.7345628351510101E-2</v>
      </c>
      <c r="D28" s="13">
        <f>Kvartal!L2-'Pris och kalenderjusterad data'!D26</f>
        <v>1.8901833722495542E-3</v>
      </c>
      <c r="E28" s="13">
        <f>Kvartal!M2-'Pris och kalenderjusterad data'!E26</f>
        <v>9.1379260705868326E-3</v>
      </c>
      <c r="F28" s="13">
        <f>Kvartal!N2-'Pris och kalenderjusterad data'!F26</f>
        <v>6.6386044268561539E-2</v>
      </c>
      <c r="G28" s="13">
        <f>Kvartal!O2-'Pris och kalenderjusterad data'!G26</f>
        <v>4.7370158153928976E-2</v>
      </c>
      <c r="H28" s="13">
        <f>Kvartal!P2-'Pris och kalenderjusterad data'!H26</f>
        <v>4.3167399651517169E-2</v>
      </c>
      <c r="I28" s="13">
        <f>Kvartal!Q2-'Pris och kalenderjusterad data'!I26</f>
        <v>6.2485280645383279E-2</v>
      </c>
      <c r="J28" s="13">
        <f>Kvartal!R2-'Pris och kalenderjusterad data'!J26</f>
        <v>2.3848222895249016E-2</v>
      </c>
      <c r="K28" s="13">
        <f>Kvartal!S2-'Pris och kalenderjusterad data'!K26</f>
        <v>1.246842719106411E-2</v>
      </c>
      <c r="L28" s="13">
        <f>Kvartal!T2-'Pris och kalenderjusterad data'!L26</f>
        <v>8.6881837088810254E-3</v>
      </c>
      <c r="M28" s="13">
        <f>Kvartal!U2-'Pris och kalenderjusterad data'!M26</f>
        <v>-7.8737161839690373E-3</v>
      </c>
      <c r="N28" s="13">
        <f>Kvartal!V2-'Pris och kalenderjusterad data'!N26</f>
        <v>-2.597179908962155E-2</v>
      </c>
      <c r="O28" s="13">
        <f>Kvartal!W2-'Pris och kalenderjusterad data'!O26</f>
        <v>-3.4661402202363245E-2</v>
      </c>
      <c r="P28" s="13">
        <f>Kvartal!X2-'Pris och kalenderjusterad data'!P26</f>
        <v>-6.3848375402397517E-2</v>
      </c>
      <c r="Q28" s="13">
        <f>Kvartal!Y2-'Pris och kalenderjusterad data'!Q26</f>
        <v>-0.10211132904016562</v>
      </c>
      <c r="R28" s="13">
        <f>Kvartal!Z2-'Pris och kalenderjusterad data'!R26</f>
        <v>-0.10897947537834982</v>
      </c>
      <c r="S28" s="13">
        <f>Kvartal!AA2-'Pris och kalenderjusterad data'!S26</f>
        <v>-5.7603807925054484E-2</v>
      </c>
      <c r="T28" s="13">
        <f>Kvartal!AB2-'Pris och kalenderjusterad data'!T26</f>
        <v>-2.8556264126325726E-2</v>
      </c>
      <c r="U28" s="13">
        <f>Kvartal!AC2-'Pris och kalenderjusterad data'!U26</f>
        <v>-5.4169434685347184E-4</v>
      </c>
      <c r="V28" s="25">
        <f>Kvartal!AD2-'Pris och kalenderjusterad data'!V26</f>
        <v>5.001404672979759E-2</v>
      </c>
      <c r="W28" s="25">
        <f>Kvartal!AE2-'Pris och kalenderjusterad data'!W26</f>
        <v>1.11341372150493E-2</v>
      </c>
      <c r="X28" s="25">
        <f>Kvartal!AF2-'Pris och kalenderjusterad data'!X26</f>
        <v>2.1108800255339011E-2</v>
      </c>
      <c r="Y28" s="25">
        <f>Kvartal!AG2-'Pris och kalenderjusterad data'!Y26</f>
        <v>2.5144162581493879E-2</v>
      </c>
    </row>
    <row r="29" spans="1:74" x14ac:dyDescent="0.35">
      <c r="A29" s="6" t="s">
        <v>64</v>
      </c>
      <c r="B29" s="13">
        <f t="shared" ref="B29:G29" si="45">B27-B26</f>
        <v>1.1268223829876689E-3</v>
      </c>
      <c r="C29" s="13">
        <f t="shared" si="45"/>
        <v>3.8340784264345729E-4</v>
      </c>
      <c r="D29" s="13">
        <f t="shared" si="45"/>
        <v>1.1279882502983618E-3</v>
      </c>
      <c r="E29" s="13">
        <f t="shared" si="45"/>
        <v>9.1379260705868326E-3</v>
      </c>
      <c r="F29" s="13">
        <f t="shared" si="45"/>
        <v>5.5448544268561495E-2</v>
      </c>
      <c r="G29" s="13">
        <f t="shared" si="45"/>
        <v>5.0382206346700098E-2</v>
      </c>
      <c r="H29" s="13">
        <f>H27-H26</f>
        <v>4.3167399651517169E-2</v>
      </c>
      <c r="I29" s="13">
        <f t="shared" ref="I29:J29" si="46">I27-I26</f>
        <v>5.946868939349792E-2</v>
      </c>
      <c r="J29" s="13">
        <f t="shared" si="46"/>
        <v>2.9257805584584462E-2</v>
      </c>
      <c r="K29" s="13">
        <f t="shared" ref="K29:L29" si="47">K27-K26</f>
        <v>2.2309456714152628E-2</v>
      </c>
      <c r="L29" s="13">
        <f t="shared" si="47"/>
        <v>7.1649544628795692E-3</v>
      </c>
      <c r="M29" s="13">
        <f t="shared" ref="M29:N29" si="48">M27-M26</f>
        <v>-7.8737161839690373E-3</v>
      </c>
      <c r="N29" s="13">
        <f t="shared" si="48"/>
        <v>-1.5870788988611495E-2</v>
      </c>
      <c r="O29" s="13">
        <f t="shared" ref="O29:P29" si="49">O27-O26</f>
        <v>-4.4600240122852464E-2</v>
      </c>
      <c r="P29" s="13">
        <f t="shared" si="49"/>
        <v>-6.6129744223690334E-2</v>
      </c>
      <c r="Q29" s="13">
        <f t="shared" ref="Q29:V29" si="50">Q27-Q26</f>
        <v>-9.7586442162337583E-2</v>
      </c>
      <c r="R29" s="13">
        <f t="shared" si="50"/>
        <v>-0.1136890515164973</v>
      </c>
      <c r="S29" s="13">
        <f t="shared" si="50"/>
        <v>-5.7603807925054484E-2</v>
      </c>
      <c r="T29" s="13">
        <f t="shared" si="50"/>
        <v>-2.6280088102046517E-2</v>
      </c>
      <c r="U29" s="13">
        <f t="shared" si="50"/>
        <v>9.7345716829799755E-4</v>
      </c>
      <c r="V29" s="25">
        <f t="shared" si="50"/>
        <v>2.8036313281515124E-2</v>
      </c>
      <c r="W29" s="25">
        <f>W27-W26</f>
        <v>2.2669009710538757E-2</v>
      </c>
      <c r="X29" s="25">
        <f>X27-X26</f>
        <v>2.1869835262949389E-2</v>
      </c>
      <c r="Y29" s="25">
        <f>Y27-Y26</f>
        <v>2.2867986557214559E-2</v>
      </c>
    </row>
    <row r="30" spans="1:74" ht="14.5" customHeight="1" x14ac:dyDescent="0.35">
      <c r="BH30" s="32"/>
    </row>
    <row r="31" spans="1:74" x14ac:dyDescent="0.35">
      <c r="A31" s="16" t="s">
        <v>56</v>
      </c>
    </row>
    <row r="32" spans="1:74" x14ac:dyDescent="0.35">
      <c r="A32" s="15"/>
      <c r="B32" s="2" t="s">
        <v>60</v>
      </c>
      <c r="C32" s="2" t="s">
        <v>61</v>
      </c>
      <c r="D32" s="2" t="s">
        <v>62</v>
      </c>
      <c r="E32" s="2" t="s">
        <v>66</v>
      </c>
      <c r="F32" s="2" t="s">
        <v>72</v>
      </c>
      <c r="G32" s="2" t="s">
        <v>76</v>
      </c>
      <c r="H32" s="2" t="s">
        <v>80</v>
      </c>
      <c r="I32" s="2" t="s">
        <v>85</v>
      </c>
      <c r="J32" s="2" t="s">
        <v>94</v>
      </c>
      <c r="K32" s="2" t="s">
        <v>101</v>
      </c>
      <c r="L32" s="2" t="s">
        <v>107</v>
      </c>
      <c r="M32" s="2" t="s">
        <v>115</v>
      </c>
      <c r="N32" s="2" t="s">
        <v>120</v>
      </c>
      <c r="O32" s="2" t="s">
        <v>125</v>
      </c>
      <c r="P32" s="2" t="s">
        <v>129</v>
      </c>
      <c r="Q32" s="5" t="s">
        <v>134</v>
      </c>
      <c r="R32" s="5" t="s">
        <v>138</v>
      </c>
      <c r="S32" s="5" t="s">
        <v>142</v>
      </c>
      <c r="T32" s="5" t="s">
        <v>146</v>
      </c>
      <c r="U32" s="5" t="s">
        <v>152</v>
      </c>
      <c r="V32" s="5" t="s">
        <v>157</v>
      </c>
      <c r="W32" s="5" t="s">
        <v>161</v>
      </c>
      <c r="X32" s="5" t="s">
        <v>166</v>
      </c>
      <c r="Y32" s="5" t="s">
        <v>174</v>
      </c>
    </row>
    <row r="33" spans="1:25" x14ac:dyDescent="0.35">
      <c r="A33" s="6" t="s">
        <v>42</v>
      </c>
      <c r="B33" s="13">
        <v>-1.7665130568356391E-2</v>
      </c>
      <c r="C33" s="13">
        <v>-3.8476337052717469E-4</v>
      </c>
      <c r="D33" s="13">
        <v>0</v>
      </c>
      <c r="E33" s="13">
        <v>0</v>
      </c>
      <c r="F33" s="13">
        <v>1.0937500000000044E-2</v>
      </c>
      <c r="G33" s="13">
        <v>3.8343558282207812E-3</v>
      </c>
      <c r="H33" s="13">
        <v>2.550369803621555E-3</v>
      </c>
      <c r="I33" s="13">
        <v>2.668191347436677E-3</v>
      </c>
      <c r="J33" s="13">
        <v>-5.4095826893354459E-3</v>
      </c>
      <c r="K33" s="13">
        <v>-7.6481835564053968E-3</v>
      </c>
      <c r="L33" s="13">
        <v>-4.5824847250509615E-3</v>
      </c>
      <c r="M33" s="13">
        <v>-3.4259611724400951E-3</v>
      </c>
      <c r="N33" s="13">
        <v>-1.0101010101010055E-2</v>
      </c>
      <c r="O33" s="13">
        <v>0</v>
      </c>
      <c r="P33" s="13">
        <v>7.672634271098655E-4</v>
      </c>
      <c r="Q33" s="13">
        <v>-5.7295645530941464E-4</v>
      </c>
      <c r="R33" s="13">
        <v>4.7095761381474865E-3</v>
      </c>
      <c r="S33" s="13">
        <v>2.3121387283238093E-3</v>
      </c>
      <c r="T33" s="13">
        <v>7.6667518527973044E-4</v>
      </c>
      <c r="U33" s="13">
        <v>1.9109497420211063E-4</v>
      </c>
      <c r="V33" s="25">
        <v>2.1977733448282466E-2</v>
      </c>
      <c r="W33" s="36">
        <v>5.010193951139108E-3</v>
      </c>
      <c r="X33" s="36">
        <v>3.0700666492537998E-3</v>
      </c>
      <c r="Y33" s="36">
        <v>2.8698742036081804E-3</v>
      </c>
    </row>
    <row r="34" spans="1:25" x14ac:dyDescent="0.35">
      <c r="A34" s="6" t="s">
        <v>63</v>
      </c>
      <c r="B34" s="8">
        <v>2.5417684310631738E-2</v>
      </c>
      <c r="C34" s="8">
        <v>2.5602936506654794E-2</v>
      </c>
      <c r="D34" s="8">
        <v>2.8086073452585847E-2</v>
      </c>
      <c r="E34" s="13">
        <v>2.8081169161283892E-2</v>
      </c>
      <c r="F34" s="13">
        <v>2.4945724342895659E-2</v>
      </c>
      <c r="G34" s="13">
        <v>2.922500472302092E-2</v>
      </c>
      <c r="H34" s="13">
        <v>2.4402705464454222E-2</v>
      </c>
      <c r="I34" s="13">
        <v>2.1304781213482338E-2</v>
      </c>
      <c r="J34" s="13">
        <v>6.4882317254995048E-3</v>
      </c>
      <c r="K34" s="13">
        <v>1.6316124920345842E-4</v>
      </c>
      <c r="L34" s="13">
        <v>1.1332213683481474E-3</v>
      </c>
      <c r="M34" s="13">
        <v>4.1002092151503078E-3</v>
      </c>
      <c r="N34" s="13">
        <v>3.9189244411752755E-2</v>
      </c>
      <c r="O34" s="13">
        <v>6.3969167554561057E-2</v>
      </c>
      <c r="P34" s="13">
        <v>9.1249843257000807E-2</v>
      </c>
      <c r="Q34" s="24">
        <v>0.11314424355629549</v>
      </c>
      <c r="R34" s="24">
        <v>0.20058002359418001</v>
      </c>
      <c r="S34" s="26">
        <v>0.1720706260032101</v>
      </c>
      <c r="T34" s="26">
        <v>0.14342813841251711</v>
      </c>
      <c r="U34" s="8">
        <v>0.121356102232051</v>
      </c>
      <c r="V34" s="25">
        <v>1.3944957133381841E-2</v>
      </c>
      <c r="W34" s="36">
        <v>1.2292686117481466E-2</v>
      </c>
      <c r="X34" s="36">
        <v>1.3281655290797501E-2</v>
      </c>
      <c r="Y34" s="36">
        <v>1.4449879838483559E-2</v>
      </c>
    </row>
    <row r="35" spans="1:25" x14ac:dyDescent="0.35">
      <c r="A35" s="6" t="s">
        <v>43</v>
      </c>
      <c r="B35" s="13">
        <f>Ackumulerad!P2-'Pris och kalenderjusterad data'!B33</f>
        <v>2.6544506693619407E-2</v>
      </c>
      <c r="C35" s="13">
        <f>Ackumulerad!S2-'Pris och kalenderjusterad data'!C33</f>
        <v>2.7040556394596793E-2</v>
      </c>
      <c r="D35" s="13">
        <f>Ackumulerad!V2-'Pris och kalenderjusterad data'!D33</f>
        <v>2.942546508086652E-2</v>
      </c>
      <c r="E35" s="13">
        <f>Ackumulerad!Y2-'Pris och kalenderjusterad data'!E33</f>
        <v>3.1418419842971224E-2</v>
      </c>
      <c r="F35" s="13">
        <f>Ackumulerad!AB2-'Pris och kalenderjusterad data'!F33</f>
        <v>8.0394268611457154E-2</v>
      </c>
      <c r="G35" s="13">
        <f>Ackumulerad!AE2-'Pris och kalenderjusterad data'!G33</f>
        <v>8.199067203227961E-2</v>
      </c>
      <c r="H35" s="13">
        <f>Ackumulerad!AH2-'Pris och kalenderjusterad data'!H33</f>
        <v>7.3745588363248293E-2</v>
      </c>
      <c r="I35" s="13">
        <f>Ackumulerad!AK2-'Pris och kalenderjusterad data'!I33</f>
        <v>7.3174599106598626E-2</v>
      </c>
      <c r="J35" s="13">
        <f>Ackumulerad!AN2-'Pris och kalenderjusterad data'!J33</f>
        <v>3.5746037310083967E-2</v>
      </c>
      <c r="K35" s="13">
        <f>Ackumulerad!AQ2-'Pris och kalenderjusterad data'!K33</f>
        <v>2.5507100341689237E-2</v>
      </c>
      <c r="L35" s="13">
        <f>Ackumulerad!AT2-'Pris och kalenderjusterad data'!L33</f>
        <v>2.0394449152944971E-2</v>
      </c>
      <c r="M35" s="13">
        <f>Ackumulerad!AW2-'Pris och kalenderjusterad data'!M33</f>
        <v>1.6493488302224524E-2</v>
      </c>
      <c r="N35" s="13">
        <f>Ackumulerad!AZ2-'Pris och kalenderjusterad data'!N33</f>
        <v>2.331845542314126E-2</v>
      </c>
      <c r="O35" s="13">
        <f>Ackumulerad!BC2-'Pris och kalenderjusterad data'!O33</f>
        <v>3.42462821349383E-2</v>
      </c>
      <c r="P35" s="13">
        <f>Ackumulerad!BF2-'Pris och kalenderjusterad data'!P33</f>
        <v>4.9266328192927755E-2</v>
      </c>
      <c r="Q35" s="13">
        <f>Ackumulerad!BI2-'Pris och kalenderjusterad data'!Q33</f>
        <v>5.7331711236008776E-2</v>
      </c>
      <c r="R35" s="13">
        <f>Ackumulerad!BL2-'Pris och kalenderjusterad data'!R33</f>
        <v>8.6890972077682704E-2</v>
      </c>
      <c r="S35" s="13">
        <f>Ackumulerad!BO2-'Pris och kalenderjusterad data'!S33</f>
        <v>8.7060582003857467E-2</v>
      </c>
      <c r="T35" s="13">
        <f>Ackumulerad!BR2-'Pris och kalenderjusterad data'!T33</f>
        <v>7.9218811083372032E-2</v>
      </c>
      <c r="U35" s="26">
        <f>Ackumulerad!BU2-'Pris och kalenderjusterad data'!U33</f>
        <v>7.4551161330997928E-2</v>
      </c>
      <c r="V35" s="26">
        <f>Ackumulerad!BX2-'Pris och kalenderjusterad data'!V33</f>
        <v>4.1981270414896965E-2</v>
      </c>
      <c r="W35" s="37">
        <f>Ackumulerad!CA2-'Pris och kalenderjusterad data'!W33</f>
        <v>3.6829474070451784E-2</v>
      </c>
      <c r="X35" s="37">
        <f>Ackumulerad!CD2-'Pris och kalenderjusterad data'!X33</f>
        <v>3.6909685016786486E-2</v>
      </c>
      <c r="Y35" s="37">
        <f>Ackumulerad!CG2-'Pris och kalenderjusterad data'!Y33</f>
        <v>3.790481553780678E-2</v>
      </c>
    </row>
    <row r="36" spans="1:25" x14ac:dyDescent="0.35">
      <c r="A36" s="6" t="s">
        <v>65</v>
      </c>
      <c r="B36" s="13">
        <f>Ackumulerad!P2-'Pris och kalenderjusterad data'!B33</f>
        <v>2.6544506693619407E-2</v>
      </c>
      <c r="C36" s="13">
        <f>Ackumulerad!S2-'Pris och kalenderjusterad data'!C34</f>
        <v>1.0528565174148241E-3</v>
      </c>
      <c r="D36" s="13">
        <f>Ackumulerad!V2-'Pris och kalenderjusterad data'!D34</f>
        <v>1.3393916282806728E-3</v>
      </c>
      <c r="E36" s="13">
        <f>Ackumulerad!Y2-'Pris och kalenderjusterad data'!E34</f>
        <v>3.3372506816873315E-3</v>
      </c>
      <c r="F36" s="13">
        <f>Ackumulerad!AB2-'Pris och kalenderjusterad data'!F34</f>
        <v>6.6386044268561539E-2</v>
      </c>
      <c r="G36" s="13">
        <f>Ackumulerad!AE2-'Pris och kalenderjusterad data'!G34</f>
        <v>5.6600023137479472E-2</v>
      </c>
      <c r="H36" s="13">
        <f>Ackumulerad!AH2-'Pris och kalenderjusterad data'!H34</f>
        <v>5.1893252702415626E-2</v>
      </c>
      <c r="I36" s="13">
        <f>Ackumulerad!AK2-'Pris och kalenderjusterad data'!I34</f>
        <v>5.4538009240552965E-2</v>
      </c>
      <c r="J36" s="13">
        <f>Ackumulerad!AN2-'Pris och kalenderjusterad data'!J34</f>
        <v>2.3848222895249016E-2</v>
      </c>
      <c r="K36" s="13">
        <f>Ackumulerad!AQ2-'Pris och kalenderjusterad data'!K34</f>
        <v>1.7695755536080382E-2</v>
      </c>
      <c r="L36" s="13">
        <f>Ackumulerad!AT2-'Pris och kalenderjusterad data'!L34</f>
        <v>1.4678743059545862E-2</v>
      </c>
      <c r="M36" s="13">
        <f>Ackumulerad!AW2-'Pris och kalenderjusterad data'!M34</f>
        <v>8.9673179146341209E-3</v>
      </c>
      <c r="N36" s="13">
        <f>Ackumulerad!AZ2-'Pris och kalenderjusterad data'!N34</f>
        <v>-2.597179908962155E-2</v>
      </c>
      <c r="O36" s="13">
        <f>Ackumulerad!BC2-'Pris och kalenderjusterad data'!O34</f>
        <v>-2.9722885419622758E-2</v>
      </c>
      <c r="P36" s="13">
        <f>Ackumulerad!BF2-'Pris och kalenderjusterad data'!P34</f>
        <v>-4.1216251636963186E-2</v>
      </c>
      <c r="Q36" s="13">
        <f>Ackumulerad!BI2-'Pris och kalenderjusterad data'!Q34</f>
        <v>-5.6385488775596126E-2</v>
      </c>
      <c r="R36" s="13">
        <f>Ackumulerad!BL2-'Pris och kalenderjusterad data'!R34</f>
        <v>-0.10897947537834982</v>
      </c>
      <c r="S36" s="13">
        <f>Ackumulerad!BO2-'Pris och kalenderjusterad data'!S34</f>
        <v>-8.2697905271028826E-2</v>
      </c>
      <c r="T36" s="13">
        <f>Ackumulerad!BR2-'Pris och kalenderjusterad data'!T34</f>
        <v>-6.3442652143865352E-2</v>
      </c>
      <c r="U36" s="13">
        <f>Ackumulerad!BU2-'Pris och kalenderjusterad data'!U34</f>
        <v>-4.6613845926850958E-2</v>
      </c>
      <c r="V36" s="25">
        <f>Ackumulerad!BX2-'Pris och kalenderjusterad data'!V34</f>
        <v>5.001404672979759E-2</v>
      </c>
      <c r="W36" s="25">
        <f>Ackumulerad!CA2-'Pris och kalenderjusterad data'!W34</f>
        <v>2.9546981904109426E-2</v>
      </c>
      <c r="X36" s="25">
        <f>Ackumulerad!CD2-'Pris och kalenderjusterad data'!X34</f>
        <v>2.6698096375242786E-2</v>
      </c>
      <c r="Y36" s="25">
        <f>Ackumulerad!CG2-'Pris och kalenderjusterad data'!Y34</f>
        <v>2.6324809902931401E-2</v>
      </c>
    </row>
    <row r="37" spans="1:25" x14ac:dyDescent="0.35">
      <c r="A37" s="6" t="s">
        <v>64</v>
      </c>
      <c r="B37" s="13">
        <f t="shared" ref="B37:G37" si="51">B35-B34</f>
        <v>1.1268223829876689E-3</v>
      </c>
      <c r="C37" s="13">
        <f t="shared" si="51"/>
        <v>1.4376198879419988E-3</v>
      </c>
      <c r="D37" s="13">
        <f t="shared" si="51"/>
        <v>1.3393916282806728E-3</v>
      </c>
      <c r="E37" s="13">
        <f t="shared" si="51"/>
        <v>3.3372506816873315E-3</v>
      </c>
      <c r="F37" s="13">
        <f t="shared" si="51"/>
        <v>5.5448544268561495E-2</v>
      </c>
      <c r="G37" s="13">
        <f t="shared" si="51"/>
        <v>5.276566730925869E-2</v>
      </c>
      <c r="H37" s="13">
        <f>H35-H34</f>
        <v>4.9342882898794072E-2</v>
      </c>
      <c r="I37" s="13">
        <f t="shared" ref="I37" si="52">I35-I34</f>
        <v>5.1869817893116288E-2</v>
      </c>
      <c r="J37" s="13">
        <f t="shared" ref="J37" si="53">J35-J34</f>
        <v>2.9257805584584462E-2</v>
      </c>
      <c r="K37" s="13">
        <f t="shared" ref="K37:P37" si="54">K35-K34</f>
        <v>2.5343939092485779E-2</v>
      </c>
      <c r="L37" s="13">
        <f t="shared" si="54"/>
        <v>1.9261227784596824E-2</v>
      </c>
      <c r="M37" s="13">
        <f t="shared" si="54"/>
        <v>1.2393279087074216E-2</v>
      </c>
      <c r="N37" s="13">
        <f t="shared" si="54"/>
        <v>-1.5870788988611495E-2</v>
      </c>
      <c r="O37" s="13">
        <f t="shared" si="54"/>
        <v>-2.9722885419622758E-2</v>
      </c>
      <c r="P37" s="13">
        <f t="shared" si="54"/>
        <v>-4.1983515064073051E-2</v>
      </c>
      <c r="Q37" s="13">
        <f t="shared" ref="Q37" si="55">Q35-Q34</f>
        <v>-5.5812532320286712E-2</v>
      </c>
      <c r="R37" s="13">
        <f t="shared" ref="R37:W37" si="56">R35-R34</f>
        <v>-0.1136890515164973</v>
      </c>
      <c r="S37" s="13">
        <f t="shared" si="56"/>
        <v>-8.5010043999352636E-2</v>
      </c>
      <c r="T37" s="13">
        <f t="shared" si="56"/>
        <v>-6.4209327329145083E-2</v>
      </c>
      <c r="U37" s="13">
        <f t="shared" si="56"/>
        <v>-4.6804940901053069E-2</v>
      </c>
      <c r="V37" s="25">
        <f t="shared" si="56"/>
        <v>2.8036313281515124E-2</v>
      </c>
      <c r="W37" s="25">
        <f t="shared" si="56"/>
        <v>2.4536787952970318E-2</v>
      </c>
      <c r="X37" s="25">
        <f>X35-X34</f>
        <v>2.3628029725988986E-2</v>
      </c>
      <c r="Y37" s="25">
        <f>Y35-Y34</f>
        <v>2.3454935699323221E-2</v>
      </c>
    </row>
    <row r="41" spans="1:25" ht="43.5" x14ac:dyDescent="0.35">
      <c r="A41" s="10" t="s">
        <v>58</v>
      </c>
    </row>
    <row r="42" spans="1:25" x14ac:dyDescent="0.35">
      <c r="A42" s="1" t="s">
        <v>31</v>
      </c>
    </row>
  </sheetData>
  <phoneticPr fontId="6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387ECD8FE1BA4A9D6444D1DFAAF944" ma:contentTypeVersion="18" ma:contentTypeDescription="Skapa ett nytt dokument." ma:contentTypeScope="" ma:versionID="3d6a5c4af553dc6d5a76026011dde224">
  <xsd:schema xmlns:xsd="http://www.w3.org/2001/XMLSchema" xmlns:xs="http://www.w3.org/2001/XMLSchema" xmlns:p="http://schemas.microsoft.com/office/2006/metadata/properties" xmlns:ns2="4f561c0d-8107-4476-b074-e2d973ad0d31" xmlns:ns3="f1b6af86-c0d7-45a3-8c5b-41bdb4d299ee" targetNamespace="http://schemas.microsoft.com/office/2006/metadata/properties" ma:root="true" ma:fieldsID="4b53c3107c654db621d3b63d5b3ff973" ns2:_="" ns3:_="">
    <xsd:import namespace="4f561c0d-8107-4476-b074-e2d973ad0d31"/>
    <xsd:import namespace="f1b6af86-c0d7-45a3-8c5b-41bdb4d299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61c0d-8107-4476-b074-e2d973ad0d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575697e-0026-4b78-bfc4-d1a622f7a7db}" ma:internalName="TaxCatchAll" ma:showField="CatchAllData" ma:web="4f561c0d-8107-4476-b074-e2d973ad0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6af86-c0d7-45a3-8c5b-41bdb4d299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2871930f-9648-4168-96fa-7eaea2392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f561c0d-8107-4476-b074-e2d973ad0d31">
      <UserInfo>
        <DisplayName>William Lindquist</DisplayName>
        <AccountId>16</AccountId>
        <AccountType/>
      </UserInfo>
      <UserInfo>
        <DisplayName>Anna Odelstierna Esseen</DisplayName>
        <AccountId>33</AccountId>
        <AccountType/>
      </UserInfo>
      <UserInfo>
        <DisplayName>Anton Johansson</DisplayName>
        <AccountId>25</AccountId>
        <AccountType/>
      </UserInfo>
    </SharedWithUsers>
    <TaxCatchAll xmlns="4f561c0d-8107-4476-b074-e2d973ad0d31" xsi:nil="true"/>
    <lcf76f155ced4ddcb4097134ff3c332f xmlns="f1b6af86-c0d7-45a3-8c5b-41bdb4d299e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DF23C1-9DE9-45CF-A61B-68F2633800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DD26E8-25BB-48A8-82EF-1E49A4D45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561c0d-8107-4476-b074-e2d973ad0d31"/>
    <ds:schemaRef ds:uri="f1b6af86-c0d7-45a3-8c5b-41bdb4d299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69895-2ED2-4F2D-BB30-C1BA91CC1AA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c8444207-f8f3-4c42-b2d2-63ab8e2f22aa"/>
    <ds:schemaRef ds:uri="http://schemas.microsoft.com/office/infopath/2007/PartnerControls"/>
    <ds:schemaRef ds:uri="http://schemas.openxmlformats.org/package/2006/metadata/core-properties"/>
    <ds:schemaRef ds:uri="1edf5402-3490-4617-aac4-aa2cbba4b338"/>
    <ds:schemaRef ds:uri="4f561c0d-8107-4476-b074-e2d973ad0d31"/>
    <ds:schemaRef ds:uri="f1b6af86-c0d7-45a3-8c5b-41bdb4d299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Månad</vt:lpstr>
      <vt:lpstr>Kvartal</vt:lpstr>
      <vt:lpstr>Ackumulerad</vt:lpstr>
      <vt:lpstr>Rullande 12</vt:lpstr>
      <vt:lpstr>Månad för månad</vt:lpstr>
      <vt:lpstr>E-handelsandel</vt:lpstr>
      <vt:lpstr>Pris och kalenderjusterad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Josef Gäreskog</dc:creator>
  <cp:lastModifiedBy>Cecilia Anneling</cp:lastModifiedBy>
  <dcterms:created xsi:type="dcterms:W3CDTF">2018-09-10T08:47:18Z</dcterms:created>
  <dcterms:modified xsi:type="dcterms:W3CDTF">2025-02-20T05:14:09Z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0x01010068387ECD8FE1BA4A9D6444D1DFAAF944</vt:lpwstr>
  </property>
  <property fmtid="{D5CDD505-2E9C-101B-9397-08002B2CF9AE}" pid="3" name="Order">
    <vt:r8>56588400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